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udenkosv02\GR010\総務部\インボイス制度\"/>
    </mc:Choice>
  </mc:AlternateContent>
  <bookViews>
    <workbookView xWindow="0" yWindow="0" windowWidth="17595" windowHeight="12315"/>
  </bookViews>
  <sheets>
    <sheet name="入力シート（１枚出力し、社印を押印のうえ郵送して下さい）" sheetId="1" r:id="rId1"/>
    <sheet name="御社控え" sheetId="4" r:id="rId2"/>
  </sheets>
  <definedNames>
    <definedName name="_xlnm.Print_Area" localSheetId="1">御社控え!$B$1:$X$52</definedName>
    <definedName name="_xlnm.Print_Area" localSheetId="0">'入力シート（１枚出力し、社印を押印のうえ郵送して下さい）'!$B$1:$X$52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4" l="1"/>
  <c r="I27" i="4" l="1"/>
  <c r="P15" i="4"/>
  <c r="P12" i="4"/>
  <c r="P11" i="4"/>
  <c r="I33" i="4"/>
  <c r="I32" i="4"/>
  <c r="K29" i="4"/>
  <c r="H25" i="4"/>
  <c r="E22" i="4"/>
  <c r="N19" i="4"/>
  <c r="H19" i="4"/>
  <c r="E13" i="4"/>
  <c r="N9" i="4"/>
  <c r="W5" i="4"/>
  <c r="U5" i="4"/>
  <c r="R5" i="4"/>
  <c r="K25" i="4" l="1"/>
  <c r="K27" i="4" s="1"/>
  <c r="K31" i="4" s="1"/>
  <c r="K33" i="4" s="1"/>
  <c r="K35" i="4" s="1"/>
  <c r="U19" i="4"/>
  <c r="U19" i="1"/>
  <c r="K25" i="1" l="1"/>
  <c r="K27" i="1" s="1"/>
  <c r="K31" i="1" l="1"/>
  <c r="K33" i="1" s="1"/>
  <c r="K35" i="1" l="1"/>
</calcChain>
</file>

<file path=xl/comments1.xml><?xml version="1.0" encoding="utf-8"?>
<comments xmlns="http://schemas.openxmlformats.org/spreadsheetml/2006/main">
  <authors>
    <author>中電工</author>
  </authors>
  <commentList>
    <comment ref="N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色のついた箇所を
入力して下さい</t>
        </r>
      </text>
    </comment>
    <comment ref="P11" authorId="0" shapeId="0">
      <text>
        <r>
          <rPr>
            <sz val="12"/>
            <color indexed="81"/>
            <rFont val="MS P ゴシック"/>
            <family val="3"/>
            <charset val="128"/>
          </rPr>
          <t xml:space="preserve">住所・社名は、
入力またはゴム印を押印して下さい
</t>
        </r>
        <r>
          <rPr>
            <b/>
            <sz val="12"/>
            <color indexed="10"/>
            <rFont val="MS P ゴシック"/>
            <family val="3"/>
            <charset val="128"/>
          </rPr>
          <t>必要事項を入力後、
１枚出力し、社印を押印のうえ
各現場責任者（または担当者）
宛に郵送して下さい</t>
        </r>
      </text>
    </comment>
    <comment ref="E13" authorId="0" shapeId="0">
      <text>
        <r>
          <rPr>
            <sz val="11"/>
            <color indexed="18"/>
            <rFont val="MS P ゴシック"/>
            <family val="3"/>
            <charset val="128"/>
          </rPr>
          <t>工事施工業者様は、注文書の「工事名」を入力、
それ以外の業者様は、弊社現場担当者の指示に従って下さい</t>
        </r>
      </text>
    </comment>
    <comment ref="B19" authorId="0" shapeId="0">
      <text>
        <r>
          <rPr>
            <sz val="11"/>
            <color indexed="10"/>
            <rFont val="MS P ゴシック"/>
            <family val="3"/>
            <charset val="128"/>
          </rPr>
          <t>工事施工業者様のみ</t>
        </r>
      </text>
    </comment>
    <comment ref="E22" authorId="0" shapeId="0">
      <text>
        <r>
          <rPr>
            <sz val="11"/>
            <color indexed="18"/>
            <rFont val="MS P ゴシック"/>
            <family val="3"/>
            <charset val="128"/>
          </rPr>
          <t>工事施工業者様は、
注文書の「注文内容」を入力して下さい
工事施工以外の業者様は、
品名(サービス内容)を入力して下さい
〈例〉
　・配管材納品
　・空調機器納品
　・施工図作成
　・高所作業車レンタル
　・産廃処理</t>
        </r>
      </text>
    </comment>
    <comment ref="I27" authorId="0" shapeId="0">
      <text>
        <r>
          <rPr>
            <sz val="11"/>
            <color indexed="10"/>
            <rFont val="MS P ゴシック"/>
            <family val="3"/>
            <charset val="128"/>
          </rPr>
          <t>プルダウンで「90％」または「100％」
を選択して下さい
出来高累計金額が100％でない場合は
「90％」を選択して下さい</t>
        </r>
      </text>
    </comment>
  </commentList>
</comments>
</file>

<file path=xl/sharedStrings.xml><?xml version="1.0" encoding="utf-8"?>
<sst xmlns="http://schemas.openxmlformats.org/spreadsheetml/2006/main" count="102" uniqueCount="57">
  <si>
    <t>御中</t>
    <rPh sb="0" eb="2">
      <t>オンチュウ</t>
    </rPh>
    <phoneticPr fontId="3"/>
  </si>
  <si>
    <t>住　所</t>
    <rPh sb="0" eb="1">
      <t>ジュウ</t>
    </rPh>
    <rPh sb="2" eb="3">
      <t>ショ</t>
    </rPh>
    <phoneticPr fontId="3"/>
  </si>
  <si>
    <t>社　名</t>
    <rPh sb="0" eb="1">
      <t>シャ</t>
    </rPh>
    <rPh sb="2" eb="3">
      <t>ナ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</si>
  <si>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</si>
  <si>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</si>
  <si>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</si>
  <si>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㊞</t>
    <phoneticPr fontId="3"/>
  </si>
  <si>
    <t>消費税額</t>
    <rPh sb="0" eb="4">
      <t>ショウヒゼイガク</t>
    </rPh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</si>
  <si>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</si>
  <si>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</si>
  <si>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</si>
  <si>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</si>
  <si>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</si>
  <si>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</si>
  <si>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出来高累計金額</t>
    <rPh sb="0" eb="3">
      <t>デキダカ</t>
    </rPh>
    <rPh sb="3" eb="5">
      <t>ルイケイ</t>
    </rPh>
    <rPh sb="5" eb="7">
      <t>キンガク</t>
    </rPh>
    <phoneticPr fontId="3"/>
  </si>
  <si>
    <t>％</t>
    <phoneticPr fontId="3"/>
  </si>
  <si>
    <t>第</t>
    <rPh sb="0" eb="1">
      <t>ダイ</t>
    </rPh>
    <phoneticPr fontId="3"/>
  </si>
  <si>
    <t>現場（担当者）チェック欄</t>
    <rPh sb="0" eb="2">
      <t>ゲンバ</t>
    </rPh>
    <rPh sb="3" eb="6">
      <t>タントウシャ</t>
    </rPh>
    <rPh sb="11" eb="12">
      <t>ラン</t>
    </rPh>
    <phoneticPr fontId="3"/>
  </si>
  <si>
    <t>承　　　　認　　　　印</t>
    <rPh sb="0" eb="1">
      <t>ショウ</t>
    </rPh>
    <rPh sb="5" eb="6">
      <t>ニン</t>
    </rPh>
    <rPh sb="10" eb="11">
      <t>イン</t>
    </rPh>
    <phoneticPr fontId="3"/>
  </si>
  <si>
    <t>施工内容等</t>
    <rPh sb="0" eb="2">
      <t>セコウ</t>
    </rPh>
    <rPh sb="2" eb="4">
      <t>ナイヨウ</t>
    </rPh>
    <rPh sb="4" eb="5">
      <t>トウ</t>
    </rPh>
    <phoneticPr fontId="3"/>
  </si>
  <si>
    <t>今 回 請 求 金 額</t>
    <phoneticPr fontId="3"/>
  </si>
  <si>
    <t>（Ｂ－Ｃ）</t>
    <phoneticPr fontId="3"/>
  </si>
  <si>
    <t>前回迄請求金額</t>
    <rPh sb="0" eb="3">
      <t>ゼンカイマデ</t>
    </rPh>
    <rPh sb="3" eb="7">
      <t>セイキュウキンガク</t>
    </rPh>
    <phoneticPr fontId="3"/>
  </si>
  <si>
    <t>総 請 求 金 額</t>
    <rPh sb="0" eb="1">
      <t>ソウ</t>
    </rPh>
    <rPh sb="2" eb="3">
      <t>ショウ</t>
    </rPh>
    <rPh sb="4" eb="5">
      <t>モトム</t>
    </rPh>
    <rPh sb="6" eb="7">
      <t>カネ</t>
    </rPh>
    <rPh sb="8" eb="9">
      <t>ガク</t>
    </rPh>
    <phoneticPr fontId="3"/>
  </si>
  <si>
    <t>杉山管工設備 株式会社</t>
    <rPh sb="0" eb="2">
      <t>スギヤマ</t>
    </rPh>
    <rPh sb="2" eb="4">
      <t>カンコウ</t>
    </rPh>
    <rPh sb="4" eb="6">
      <t>セツビ</t>
    </rPh>
    <rPh sb="7" eb="11">
      <t>カブシキカイシャ</t>
    </rPh>
    <phoneticPr fontId="3"/>
  </si>
  <si>
    <t>西　暦</t>
    <rPh sb="0" eb="1">
      <t>ニシ</t>
    </rPh>
    <rPh sb="2" eb="3">
      <t>コヨミ</t>
    </rPh>
    <phoneticPr fontId="3"/>
  </si>
  <si>
    <t>現場名</t>
    <phoneticPr fontId="3"/>
  </si>
  <si>
    <t>ＴＥＬ</t>
    <phoneticPr fontId="3"/>
  </si>
  <si>
    <t>消　　　費　　　税</t>
    <rPh sb="0" eb="1">
      <t>ショウ</t>
    </rPh>
    <rPh sb="4" eb="5">
      <t>ヒ</t>
    </rPh>
    <rPh sb="8" eb="9">
      <t>ゼイ</t>
    </rPh>
    <phoneticPr fontId="3"/>
  </si>
  <si>
    <t>Ａ×</t>
    <phoneticPr fontId="3"/>
  </si>
  <si>
    <t>　下記のとおり請求いたします。</t>
    <rPh sb="1" eb="3">
      <t>カキ</t>
    </rPh>
    <rPh sb="7" eb="9">
      <t>セイキュウ</t>
    </rPh>
    <phoneticPr fontId="3"/>
  </si>
  <si>
    <t>Ａ欄</t>
    <rPh sb="1" eb="2">
      <t>ラン</t>
    </rPh>
    <phoneticPr fontId="3"/>
  </si>
  <si>
    <t>… 当月締切査定日の累計出来高</t>
    <rPh sb="4" eb="6">
      <t>シメキリ</t>
    </rPh>
    <rPh sb="6" eb="9">
      <t>サテイビ</t>
    </rPh>
    <rPh sb="10" eb="12">
      <t>ルイケイ</t>
    </rPh>
    <rPh sb="12" eb="15">
      <t>デキダカ</t>
    </rPh>
    <phoneticPr fontId="3"/>
  </si>
  <si>
    <t>Ｂ欄</t>
    <rPh sb="1" eb="2">
      <t>ラン</t>
    </rPh>
    <phoneticPr fontId="3"/>
  </si>
  <si>
    <t>Ｃ欄</t>
    <rPh sb="1" eb="2">
      <t>ラン</t>
    </rPh>
    <phoneticPr fontId="3"/>
  </si>
  <si>
    <t>… 前回迄の請求金額</t>
    <rPh sb="2" eb="4">
      <t>ゼンカイ</t>
    </rPh>
    <rPh sb="4" eb="5">
      <t>マデ</t>
    </rPh>
    <rPh sb="6" eb="10">
      <t>セイキュウキンガク</t>
    </rPh>
    <phoneticPr fontId="3"/>
  </si>
  <si>
    <t>(税率</t>
    <rPh sb="1" eb="3">
      <t>ゼイリツ</t>
    </rPh>
    <phoneticPr fontId="3"/>
  </si>
  <si>
    <t>％)</t>
    <phoneticPr fontId="3"/>
  </si>
  <si>
    <t>回目</t>
    <rPh sb="0" eb="1">
      <t>カイ</t>
    </rPh>
    <rPh sb="1" eb="2">
      <t>メ</t>
    </rPh>
    <phoneticPr fontId="3"/>
  </si>
  <si>
    <t>請求回数</t>
    <rPh sb="0" eb="4">
      <t>セイキュウカイスウ</t>
    </rPh>
    <phoneticPr fontId="3"/>
  </si>
  <si>
    <r>
      <t xml:space="preserve">注  文  番  号
</t>
    </r>
    <r>
      <rPr>
        <sz val="11"/>
        <color theme="1"/>
        <rFont val="ＭＳ 明朝"/>
        <family val="1"/>
        <charset val="128"/>
      </rPr>
      <t>（注文書に記載されている番号）</t>
    </r>
    <rPh sb="0" eb="1">
      <t>チュウ</t>
    </rPh>
    <rPh sb="3" eb="4">
      <t>ブン</t>
    </rPh>
    <rPh sb="6" eb="7">
      <t>バン</t>
    </rPh>
    <rPh sb="9" eb="10">
      <t>ゴウ</t>
    </rPh>
    <rPh sb="12" eb="15">
      <t>チュウモンショ</t>
    </rPh>
    <rPh sb="16" eb="18">
      <t>キサイ</t>
    </rPh>
    <rPh sb="23" eb="25">
      <t>バンゴウ</t>
    </rPh>
    <phoneticPr fontId="3"/>
  </si>
  <si>
    <t>出　　来　　高</t>
    <rPh sb="0" eb="1">
      <t>デ</t>
    </rPh>
    <rPh sb="3" eb="4">
      <t>コ</t>
    </rPh>
    <rPh sb="6" eb="7">
      <t>タカ</t>
    </rPh>
    <phoneticPr fontId="3"/>
  </si>
  <si>
    <t>有 償 支 給 金 額</t>
    <rPh sb="0" eb="1">
      <t>アリ</t>
    </rPh>
    <rPh sb="2" eb="3">
      <t>ショウ</t>
    </rPh>
    <rPh sb="4" eb="5">
      <t>シ</t>
    </rPh>
    <rPh sb="6" eb="7">
      <t>キュウ</t>
    </rPh>
    <rPh sb="8" eb="9">
      <t>カネ</t>
    </rPh>
    <rPh sb="10" eb="11">
      <t>ガク</t>
    </rPh>
    <phoneticPr fontId="3"/>
  </si>
  <si>
    <t>工 事 Ｎｏ.</t>
    <rPh sb="0" eb="1">
      <t>コウ</t>
    </rPh>
    <rPh sb="2" eb="3">
      <t>コト</t>
    </rPh>
    <phoneticPr fontId="3"/>
  </si>
  <si>
    <t>担　当　者</t>
    <rPh sb="0" eb="1">
      <t>タン</t>
    </rPh>
    <rPh sb="2" eb="3">
      <t>トウ</t>
    </rPh>
    <rPh sb="4" eb="5">
      <t>モノ</t>
    </rPh>
    <phoneticPr fontId="3"/>
  </si>
  <si>
    <t>備　　考</t>
    <rPh sb="0" eb="1">
      <t>ビ</t>
    </rPh>
    <rPh sb="3" eb="4">
      <t>コウ</t>
    </rPh>
    <phoneticPr fontId="3"/>
  </si>
  <si>
    <t>Ｔ</t>
    <phoneticPr fontId="3"/>
  </si>
  <si>
    <t>（Ｔ＋13桁の番号）</t>
    <rPh sb="5" eb="6">
      <t>ケタ</t>
    </rPh>
    <rPh sb="7" eb="9">
      <t>バンゴウ</t>
    </rPh>
    <phoneticPr fontId="3"/>
  </si>
  <si>
    <t>注文金額</t>
    <rPh sb="0" eb="1">
      <t>チュウ</t>
    </rPh>
    <rPh sb="1" eb="2">
      <t>アヤ</t>
    </rPh>
    <rPh sb="2" eb="3">
      <t>キン</t>
    </rPh>
    <rPh sb="3" eb="4">
      <t>ガク</t>
    </rPh>
    <phoneticPr fontId="3"/>
  </si>
  <si>
    <t>請求合計金額</t>
    <rPh sb="0" eb="2">
      <t>セイキュウ</t>
    </rPh>
    <rPh sb="2" eb="4">
      <t>ゴウケイ</t>
    </rPh>
    <rPh sb="4" eb="6">
      <t>キンガク</t>
    </rPh>
    <phoneticPr fontId="3"/>
  </si>
  <si>
    <t>(Ｄ＋Ｅ)</t>
    <phoneticPr fontId="3"/>
  </si>
  <si>
    <t xml:space="preserve"> 適格請求書発行事業者の登録番号</t>
    <phoneticPr fontId="3"/>
  </si>
  <si>
    <t xml:space="preserve"> 工　事　請　求　書 </t>
    <rPh sb="1" eb="2">
      <t>コウ</t>
    </rPh>
    <rPh sb="3" eb="4">
      <t>コト</t>
    </rPh>
    <rPh sb="5" eb="6">
      <t>ショウ</t>
    </rPh>
    <rPh sb="7" eb="8">
      <t>モトム</t>
    </rPh>
    <rPh sb="9" eb="10">
      <t>ショ</t>
    </rPh>
    <phoneticPr fontId="3"/>
  </si>
  <si>
    <t xml:space="preserve"> 工　事　請　求　書（控）</t>
    <rPh sb="1" eb="2">
      <t>コウ</t>
    </rPh>
    <rPh sb="3" eb="4">
      <t>コト</t>
    </rPh>
    <rPh sb="5" eb="6">
      <t>ショウ</t>
    </rPh>
    <rPh sb="7" eb="8">
      <t>モトム</t>
    </rPh>
    <rPh sb="9" eb="10">
      <t>ショ</t>
    </rPh>
    <rPh sb="11" eb="12">
      <t>ヒカ</t>
    </rPh>
    <phoneticPr fontId="3"/>
  </si>
  <si>
    <t>… Ａ欄出来高を90％掛けした金額（最終または一括請求の時100％を選択する）</t>
    <rPh sb="3" eb="4">
      <t>ラン</t>
    </rPh>
    <rPh sb="4" eb="7">
      <t>デキダカ</t>
    </rPh>
    <rPh sb="11" eb="12">
      <t>ガ</t>
    </rPh>
    <rPh sb="15" eb="17">
      <t>キンガク</t>
    </rPh>
    <rPh sb="18" eb="20">
      <t>サイシュウ</t>
    </rPh>
    <rPh sb="23" eb="27">
      <t>イッカツセイキュウ</t>
    </rPh>
    <rPh sb="28" eb="29">
      <t>トキ</t>
    </rPh>
    <rPh sb="34" eb="36">
      <t>センタク</t>
    </rPh>
    <phoneticPr fontId="3"/>
  </si>
  <si>
    <t>注文内容
品名　等</t>
    <rPh sb="0" eb="2">
      <t>チュウモン</t>
    </rPh>
    <rPh sb="2" eb="4">
      <t>ナイヨウ</t>
    </rPh>
    <rPh sb="5" eb="7">
      <t>ヒンメイ</t>
    </rPh>
    <rPh sb="8" eb="9">
      <t>トウ</t>
    </rPh>
    <phoneticPr fontId="3"/>
  </si>
  <si>
    <r>
      <t xml:space="preserve">工事名
</t>
    </r>
    <r>
      <rPr>
        <sz val="11"/>
        <color theme="1"/>
        <rFont val="ＭＳ 明朝"/>
        <family val="1"/>
        <charset val="128"/>
      </rPr>
      <t>(現場名)</t>
    </r>
    <rPh sb="0" eb="2">
      <t>コウジ</t>
    </rPh>
    <rPh sb="5" eb="8">
      <t>ゲンバメイ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</si>
</sst>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u val="double"/>
      <sz val="2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indexed="81"/>
      <name val="MS P ゴシック"/>
      <family val="3"/>
      <charset val="128"/>
    </font>
    <font>
      <sz val="18"/>
      <color theme="1"/>
      <name val="ＭＳ 明朝"/>
      <family val="1"/>
      <charset val="128"/>
    </font>
    <font>
      <sz val="11"/>
      <color indexed="18"/>
      <name val="MS P ゴシック"/>
      <family val="3"/>
      <charset val="128"/>
    </font>
    <font>
      <b/>
      <sz val="12"/>
      <color indexed="10"/>
      <name val="MS P ゴシック"/>
      <family val="3"/>
      <charset val="128"/>
    </font>
    <font>
      <sz val="11"/>
      <color indexed="10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justifyLastLine="1"/>
    </xf>
    <xf numFmtId="0" fontId="6" fillId="0" borderId="0" xfId="0" applyFont="1" applyAlignment="1" applyProtection="1">
      <alignment horizontal="center" vertical="center" justifyLastLine="1"/>
    </xf>
    <xf numFmtId="0" fontId="6" fillId="0" borderId="0" xfId="0" applyFont="1" applyAlignment="1" applyProtection="1">
      <alignment horizontal="center" vertical="center" justifyLastLine="1"/>
    </xf>
    <xf numFmtId="0" fontId="2" fillId="0" borderId="0" xfId="0" applyFont="1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Protection="1">
      <alignment vertical="center"/>
    </xf>
    <xf numFmtId="0" fontId="2" fillId="0" borderId="19" xfId="0" applyFont="1" applyBorder="1" applyProtection="1">
      <alignment vertical="center"/>
    </xf>
    <xf numFmtId="0" fontId="5" fillId="0" borderId="0" xfId="0" applyFont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top"/>
    </xf>
    <xf numFmtId="0" fontId="2" fillId="0" borderId="2" xfId="0" applyFont="1" applyBorder="1" applyAlignment="1" applyProtection="1">
      <alignment horizontal="center"/>
    </xf>
    <xf numFmtId="0" fontId="2" fillId="0" borderId="10" xfId="0" applyFont="1" applyBorder="1" applyProtection="1">
      <alignment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15" xfId="0" applyFont="1" applyBorder="1" applyAlignment="1" applyProtection="1">
      <alignment vertical="center" justifyLastLine="1"/>
    </xf>
    <xf numFmtId="9" fontId="2" fillId="0" borderId="0" xfId="0" applyNumberFormat="1" applyFont="1" applyProtection="1">
      <alignment vertical="center"/>
    </xf>
    <xf numFmtId="0" fontId="5" fillId="0" borderId="1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</xf>
    <xf numFmtId="0" fontId="2" fillId="0" borderId="18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 justifyLastLine="1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distributed" vertical="center" justifyLastLine="1"/>
    </xf>
    <xf numFmtId="0" fontId="2" fillId="0" borderId="2" xfId="0" applyFont="1" applyBorder="1" applyAlignment="1" applyProtection="1">
      <alignment horizontal="distributed" vertical="center" justifyLastLine="1"/>
    </xf>
    <xf numFmtId="0" fontId="2" fillId="0" borderId="4" xfId="0" applyFont="1" applyBorder="1" applyAlignment="1" applyProtection="1">
      <alignment horizontal="distributed" vertical="center" justifyLastLine="1"/>
    </xf>
    <xf numFmtId="176" fontId="5" fillId="0" borderId="29" xfId="1" applyNumberFormat="1" applyFont="1" applyBorder="1" applyAlignment="1" applyProtection="1">
      <alignment horizontal="right" vertical="center"/>
      <protection locked="0"/>
    </xf>
    <xf numFmtId="176" fontId="5" fillId="0" borderId="10" xfId="1" applyNumberFormat="1" applyFont="1" applyBorder="1" applyAlignment="1" applyProtection="1">
      <alignment horizontal="right" vertical="center"/>
      <protection locked="0"/>
    </xf>
    <xf numFmtId="176" fontId="5" fillId="0" borderId="28" xfId="1" applyNumberFormat="1" applyFont="1" applyBorder="1" applyAlignment="1" applyProtection="1">
      <alignment horizontal="right" vertical="center"/>
      <protection locked="0"/>
    </xf>
    <xf numFmtId="176" fontId="5" fillId="0" borderId="25" xfId="1" applyNumberFormat="1" applyFont="1" applyBorder="1" applyAlignment="1" applyProtection="1">
      <alignment horizontal="right" vertical="center"/>
      <protection locked="0"/>
    </xf>
    <xf numFmtId="176" fontId="5" fillId="0" borderId="15" xfId="1" applyNumberFormat="1" applyFont="1" applyBorder="1" applyAlignment="1" applyProtection="1">
      <alignment horizontal="right" vertical="center"/>
      <protection locked="0"/>
    </xf>
    <xf numFmtId="176" fontId="5" fillId="0" borderId="24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 justifyLastLine="1"/>
      <protection locked="0"/>
    </xf>
    <xf numFmtId="0" fontId="5" fillId="0" borderId="0" xfId="0" applyFont="1" applyAlignment="1" applyProtection="1">
      <alignment horizontal="left" vertical="center" justifyLastLine="1"/>
      <protection locked="0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19" xfId="0" applyFont="1" applyBorder="1" applyAlignment="1" applyProtection="1">
      <alignment horizontal="center" vertical="center" textRotation="255"/>
    </xf>
    <xf numFmtId="0" fontId="2" fillId="0" borderId="18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2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top"/>
    </xf>
    <xf numFmtId="0" fontId="2" fillId="0" borderId="8" xfId="0" applyFont="1" applyBorder="1" applyAlignment="1" applyProtection="1">
      <alignment horizontal="center" vertical="top"/>
    </xf>
    <xf numFmtId="0" fontId="2" fillId="0" borderId="6" xfId="0" applyFont="1" applyBorder="1" applyAlignment="1" applyProtection="1">
      <alignment horizontal="center" vertical="top"/>
    </xf>
    <xf numFmtId="0" fontId="2" fillId="0" borderId="17" xfId="0" applyFont="1" applyBorder="1" applyAlignment="1" applyProtection="1">
      <alignment horizontal="center" vertical="top"/>
    </xf>
    <xf numFmtId="0" fontId="2" fillId="0" borderId="18" xfId="0" applyFont="1" applyBorder="1" applyAlignment="1" applyProtection="1">
      <alignment horizontal="center" vertical="top"/>
    </xf>
    <xf numFmtId="0" fontId="2" fillId="0" borderId="5" xfId="0" applyFont="1" applyBorder="1" applyAlignment="1" applyProtection="1">
      <alignment horizontal="center" vertical="top"/>
    </xf>
    <xf numFmtId="0" fontId="2" fillId="0" borderId="1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distributed" vertical="center" wrapText="1" justifyLastLine="1" shrinkToFit="1"/>
    </xf>
    <xf numFmtId="0" fontId="6" fillId="0" borderId="10" xfId="0" applyFont="1" applyBorder="1" applyAlignment="1" applyProtection="1">
      <alignment horizontal="distributed" vertical="center" justifyLastLine="1" shrinkToFit="1"/>
    </xf>
    <xf numFmtId="0" fontId="6" fillId="0" borderId="14" xfId="0" applyFont="1" applyBorder="1" applyAlignment="1" applyProtection="1">
      <alignment horizontal="distributed" vertical="center" justifyLastLine="1" shrinkToFit="1"/>
    </xf>
    <xf numFmtId="0" fontId="6" fillId="0" borderId="15" xfId="0" applyFont="1" applyBorder="1" applyAlignment="1" applyProtection="1">
      <alignment horizontal="distributed" vertical="center" justifyLastLine="1" shrinkToFit="1"/>
    </xf>
    <xf numFmtId="0" fontId="6" fillId="0" borderId="17" xfId="0" applyFont="1" applyBorder="1" applyAlignment="1" applyProtection="1">
      <alignment horizontal="distributed" vertical="center" justifyLastLine="1"/>
    </xf>
    <xf numFmtId="0" fontId="6" fillId="0" borderId="18" xfId="0" applyFont="1" applyBorder="1" applyAlignment="1" applyProtection="1">
      <alignment horizontal="distributed" vertical="center" justifyLastLine="1"/>
    </xf>
    <xf numFmtId="0" fontId="6" fillId="0" borderId="5" xfId="0" applyFont="1" applyBorder="1" applyAlignment="1" applyProtection="1">
      <alignment horizontal="distributed" vertical="center" justifyLastLine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distributed" vertical="center" justifyLastLine="1"/>
    </xf>
    <xf numFmtId="0" fontId="6" fillId="0" borderId="3" xfId="0" applyFont="1" applyBorder="1" applyAlignment="1" applyProtection="1">
      <alignment horizontal="distributed" vertical="center" justifyLastLine="1"/>
    </xf>
    <xf numFmtId="0" fontId="6" fillId="0" borderId="8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left" vertical="center" shrinkToFit="1"/>
      <protection locked="0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0" fontId="6" fillId="0" borderId="16" xfId="0" applyFont="1" applyBorder="1" applyAlignment="1" applyProtection="1">
      <alignment horizontal="left" vertical="center" shrinkToFit="1"/>
      <protection locked="0"/>
    </xf>
    <xf numFmtId="0" fontId="6" fillId="0" borderId="29" xfId="0" applyFont="1" applyBorder="1" applyAlignment="1" applyProtection="1">
      <alignment horizontal="distributed" vertical="center" wrapText="1" justifyLastLine="1"/>
    </xf>
    <xf numFmtId="0" fontId="6" fillId="0" borderId="28" xfId="0" applyFont="1" applyBorder="1" applyAlignment="1" applyProtection="1">
      <alignment horizontal="distributed" vertical="center" wrapText="1" justifyLastLine="1"/>
    </xf>
    <xf numFmtId="0" fontId="6" fillId="0" borderId="25" xfId="0" applyFont="1" applyBorder="1" applyAlignment="1" applyProtection="1">
      <alignment horizontal="distributed" vertical="center" wrapText="1" justifyLastLine="1"/>
    </xf>
    <xf numFmtId="0" fontId="6" fillId="0" borderId="24" xfId="0" applyFont="1" applyBorder="1" applyAlignment="1" applyProtection="1">
      <alignment horizontal="distributed" vertical="center" wrapText="1" justifyLastLine="1"/>
    </xf>
    <xf numFmtId="176" fontId="5" fillId="2" borderId="7" xfId="1" applyNumberFormat="1" applyFont="1" applyFill="1" applyBorder="1" applyAlignment="1" applyProtection="1">
      <alignment horizontal="right" vertical="center"/>
    </xf>
    <xf numFmtId="176" fontId="5" fillId="2" borderId="8" xfId="1" applyNumberFormat="1" applyFont="1" applyFill="1" applyBorder="1" applyAlignment="1" applyProtection="1">
      <alignment horizontal="right" vertical="center"/>
    </xf>
    <xf numFmtId="176" fontId="5" fillId="2" borderId="26" xfId="1" applyNumberFormat="1" applyFont="1" applyFill="1" applyBorder="1" applyAlignment="1" applyProtection="1">
      <alignment horizontal="right" vertical="center"/>
    </xf>
    <xf numFmtId="176" fontId="5" fillId="2" borderId="17" xfId="1" applyNumberFormat="1" applyFont="1" applyFill="1" applyBorder="1" applyAlignment="1" applyProtection="1">
      <alignment horizontal="right" vertical="center"/>
    </xf>
    <xf numFmtId="176" fontId="5" fillId="2" borderId="18" xfId="1" applyNumberFormat="1" applyFont="1" applyFill="1" applyBorder="1" applyAlignment="1" applyProtection="1">
      <alignment horizontal="right" vertical="center"/>
    </xf>
    <xf numFmtId="176" fontId="5" fillId="2" borderId="27" xfId="1" applyNumberFormat="1" applyFont="1" applyFill="1" applyBorder="1" applyAlignment="1" applyProtection="1">
      <alignment horizontal="right" vertical="center"/>
    </xf>
    <xf numFmtId="176" fontId="5" fillId="2" borderId="25" xfId="1" applyNumberFormat="1" applyFont="1" applyFill="1" applyBorder="1" applyAlignment="1" applyProtection="1">
      <alignment horizontal="right" vertical="center"/>
    </xf>
    <xf numFmtId="176" fontId="5" fillId="2" borderId="15" xfId="1" applyNumberFormat="1" applyFont="1" applyFill="1" applyBorder="1" applyAlignment="1" applyProtection="1">
      <alignment horizontal="right" vertical="center"/>
    </xf>
    <xf numFmtId="176" fontId="5" fillId="2" borderId="16" xfId="1" applyNumberFormat="1" applyFont="1" applyFill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distributed" vertical="center" justifyLastLine="1"/>
    </xf>
    <xf numFmtId="0" fontId="6" fillId="0" borderId="8" xfId="0" applyFont="1" applyBorder="1" applyAlignment="1" applyProtection="1">
      <alignment horizontal="distributed" vertical="center" justifyLastLine="1"/>
    </xf>
    <xf numFmtId="0" fontId="6" fillId="0" borderId="6" xfId="0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horizontal="center" vertical="center" justifyLastLine="1" shrinkToFit="1"/>
    </xf>
    <xf numFmtId="0" fontId="6" fillId="0" borderId="25" xfId="0" applyFont="1" applyFill="1" applyBorder="1" applyAlignment="1" applyProtection="1">
      <alignment horizontal="center" vertical="center" justifyLastLine="1" shrinkToFit="1"/>
    </xf>
    <xf numFmtId="0" fontId="6" fillId="0" borderId="31" xfId="0" applyFont="1" applyBorder="1" applyAlignment="1" applyProtection="1">
      <alignment horizontal="distributed" vertical="center" justifyLastLine="1"/>
    </xf>
    <xf numFmtId="0" fontId="6" fillId="0" borderId="37" xfId="0" applyFont="1" applyBorder="1" applyAlignment="1" applyProtection="1">
      <alignment horizontal="distributed" vertical="center" justifyLastLine="1"/>
    </xf>
    <xf numFmtId="0" fontId="6" fillId="0" borderId="34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right" vertical="center"/>
      <protection locked="0"/>
    </xf>
    <xf numFmtId="0" fontId="5" fillId="0" borderId="33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distributed" vertical="center" wrapText="1" justifyLastLine="1"/>
    </xf>
    <xf numFmtId="0" fontId="6" fillId="0" borderId="28" xfId="0" applyFont="1" applyBorder="1" applyAlignment="1" applyProtection="1">
      <alignment horizontal="distributed" vertical="center" justifyLastLine="1"/>
    </xf>
    <xf numFmtId="0" fontId="6" fillId="0" borderId="12" xfId="0" applyFont="1" applyBorder="1" applyAlignment="1" applyProtection="1">
      <alignment horizontal="distributed" vertical="center" justifyLastLine="1"/>
    </xf>
    <xf numFmtId="0" fontId="6" fillId="0" borderId="19" xfId="0" applyFont="1" applyBorder="1" applyAlignment="1" applyProtection="1">
      <alignment horizontal="distributed" vertical="center" justifyLastLine="1"/>
    </xf>
    <xf numFmtId="0" fontId="6" fillId="0" borderId="14" xfId="0" applyFont="1" applyBorder="1" applyAlignment="1" applyProtection="1">
      <alignment horizontal="distributed" vertical="center" justifyLastLine="1"/>
    </xf>
    <xf numFmtId="0" fontId="6" fillId="0" borderId="24" xfId="0" applyFont="1" applyBorder="1" applyAlignment="1" applyProtection="1">
      <alignment horizontal="distributed" vertical="center" justifyLastLine="1"/>
    </xf>
    <xf numFmtId="0" fontId="6" fillId="0" borderId="29" xfId="0" applyFont="1" applyBorder="1" applyAlignment="1" applyProtection="1">
      <alignment horizontal="center" vertical="center" shrinkToFit="1"/>
    </xf>
    <xf numFmtId="0" fontId="6" fillId="0" borderId="28" xfId="0" applyFont="1" applyBorder="1" applyAlignment="1" applyProtection="1">
      <alignment horizontal="center" vertical="center" shrinkToFit="1"/>
    </xf>
    <xf numFmtId="0" fontId="6" fillId="0" borderId="25" xfId="0" applyFont="1" applyBorder="1" applyAlignment="1" applyProtection="1">
      <alignment horizontal="center" vertical="center" shrinkToFit="1"/>
    </xf>
    <xf numFmtId="0" fontId="6" fillId="0" borderId="24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176" fontId="5" fillId="2" borderId="29" xfId="1" applyNumberFormat="1" applyFont="1" applyFill="1" applyBorder="1" applyAlignment="1" applyProtection="1">
      <alignment horizontal="right" vertical="center"/>
    </xf>
    <xf numFmtId="176" fontId="5" fillId="2" borderId="10" xfId="1" applyNumberFormat="1" applyFont="1" applyFill="1" applyBorder="1" applyAlignment="1" applyProtection="1">
      <alignment horizontal="right" vertical="center"/>
    </xf>
    <xf numFmtId="176" fontId="5" fillId="2" borderId="11" xfId="1" applyNumberFormat="1" applyFont="1" applyFill="1" applyBorder="1" applyAlignment="1" applyProtection="1">
      <alignment horizontal="right" vertical="center"/>
    </xf>
    <xf numFmtId="0" fontId="2" fillId="0" borderId="2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 justifyLastLine="1"/>
    </xf>
    <xf numFmtId="0" fontId="6" fillId="0" borderId="0" xfId="0" applyFont="1" applyBorder="1" applyAlignment="1" applyProtection="1">
      <alignment horizontal="left" vertical="center" shrinkToFit="1"/>
    </xf>
    <xf numFmtId="0" fontId="8" fillId="0" borderId="0" xfId="0" applyFont="1" applyAlignment="1" applyProtection="1">
      <alignment horizontal="distributed" vertical="center" justifyLastLine="1"/>
    </xf>
    <xf numFmtId="0" fontId="8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2" fillId="0" borderId="2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9" fontId="5" fillId="0" borderId="8" xfId="0" applyNumberFormat="1" applyFont="1" applyBorder="1" applyAlignment="1" applyProtection="1">
      <alignment horizontal="center" vertical="center"/>
      <protection locked="0"/>
    </xf>
    <xf numFmtId="9" fontId="5" fillId="0" borderId="6" xfId="0" applyNumberFormat="1" applyFont="1" applyBorder="1" applyAlignment="1" applyProtection="1">
      <alignment horizontal="center" vertical="center"/>
      <protection locked="0"/>
    </xf>
    <xf numFmtId="9" fontId="5" fillId="0" borderId="18" xfId="0" applyNumberFormat="1" applyFont="1" applyBorder="1" applyAlignment="1" applyProtection="1">
      <alignment horizontal="center" vertical="center"/>
      <protection locked="0"/>
    </xf>
    <xf numFmtId="9" fontId="5" fillId="0" borderId="5" xfId="0" applyNumberFormat="1" applyFont="1" applyBorder="1" applyAlignment="1" applyProtection="1">
      <alignment horizontal="center" vertical="center"/>
      <protection locked="0"/>
    </xf>
    <xf numFmtId="176" fontId="5" fillId="2" borderId="7" xfId="1" applyNumberFormat="1" applyFont="1" applyFill="1" applyBorder="1" applyAlignment="1" applyProtection="1">
      <alignment horizontal="right" vertical="center"/>
      <protection locked="0"/>
    </xf>
    <xf numFmtId="176" fontId="5" fillId="2" borderId="8" xfId="1" applyNumberFormat="1" applyFont="1" applyFill="1" applyBorder="1" applyAlignment="1" applyProtection="1">
      <alignment horizontal="right" vertical="center"/>
      <protection locked="0"/>
    </xf>
    <xf numFmtId="176" fontId="5" fillId="2" borderId="26" xfId="1" applyNumberFormat="1" applyFont="1" applyFill="1" applyBorder="1" applyAlignment="1" applyProtection="1">
      <alignment horizontal="right" vertical="center"/>
      <protection locked="0"/>
    </xf>
    <xf numFmtId="176" fontId="5" fillId="2" borderId="17" xfId="1" applyNumberFormat="1" applyFont="1" applyFill="1" applyBorder="1" applyAlignment="1" applyProtection="1">
      <alignment horizontal="right" vertical="center"/>
      <protection locked="0"/>
    </xf>
    <xf numFmtId="176" fontId="5" fillId="2" borderId="18" xfId="1" applyNumberFormat="1" applyFont="1" applyFill="1" applyBorder="1" applyAlignment="1" applyProtection="1">
      <alignment horizontal="right" vertical="center"/>
      <protection locked="0"/>
    </xf>
    <xf numFmtId="176" fontId="5" fillId="2" borderId="27" xfId="1" applyNumberFormat="1" applyFont="1" applyFill="1" applyBorder="1" applyAlignment="1" applyProtection="1">
      <alignment horizontal="right" vertical="center"/>
      <protection locked="0"/>
    </xf>
    <xf numFmtId="0" fontId="6" fillId="0" borderId="35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distributed" vertical="center" justifyLastLine="1"/>
    </xf>
    <xf numFmtId="0" fontId="5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left" vertical="center" shrinkToFit="1"/>
    </xf>
    <xf numFmtId="0" fontId="5" fillId="0" borderId="0" xfId="0" applyFont="1" applyAlignment="1" applyProtection="1">
      <alignment horizontal="left" vertical="center" justifyLastLine="1"/>
    </xf>
    <xf numFmtId="176" fontId="5" fillId="0" borderId="29" xfId="1" applyNumberFormat="1" applyFont="1" applyBorder="1" applyAlignment="1" applyProtection="1">
      <alignment horizontal="right" vertical="center"/>
    </xf>
    <xf numFmtId="176" fontId="5" fillId="0" borderId="10" xfId="1" applyNumberFormat="1" applyFont="1" applyBorder="1" applyAlignment="1" applyProtection="1">
      <alignment horizontal="right" vertical="center"/>
    </xf>
    <xf numFmtId="176" fontId="5" fillId="0" borderId="28" xfId="1" applyNumberFormat="1" applyFont="1" applyBorder="1" applyAlignment="1" applyProtection="1">
      <alignment horizontal="right" vertical="center"/>
    </xf>
    <xf numFmtId="176" fontId="5" fillId="0" borderId="25" xfId="1" applyNumberFormat="1" applyFont="1" applyBorder="1" applyAlignment="1" applyProtection="1">
      <alignment horizontal="right" vertical="center"/>
    </xf>
    <xf numFmtId="176" fontId="5" fillId="0" borderId="15" xfId="1" applyNumberFormat="1" applyFont="1" applyBorder="1" applyAlignment="1" applyProtection="1">
      <alignment horizontal="right" vertical="center"/>
    </xf>
    <xf numFmtId="176" fontId="5" fillId="0" borderId="24" xfId="1" applyNumberFormat="1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distributed" vertical="center" justifyLastLine="1"/>
    </xf>
    <xf numFmtId="0" fontId="6" fillId="0" borderId="10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15" xfId="0" applyFont="1" applyBorder="1" applyAlignment="1" applyProtection="1">
      <alignment horizontal="left" vertical="center" wrapText="1"/>
    </xf>
    <xf numFmtId="0" fontId="6" fillId="0" borderId="16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justifyLastLine="1"/>
    </xf>
    <xf numFmtId="0" fontId="6" fillId="0" borderId="9" xfId="0" applyFont="1" applyBorder="1" applyAlignment="1" applyProtection="1">
      <alignment horizontal="distributed" vertical="center" justifyLastLine="1" shrinkToFit="1"/>
    </xf>
    <xf numFmtId="0" fontId="6" fillId="0" borderId="10" xfId="0" applyFont="1" applyBorder="1" applyAlignment="1" applyProtection="1">
      <alignment horizontal="left" vertical="center" shrinkToFit="1"/>
    </xf>
    <xf numFmtId="0" fontId="6" fillId="0" borderId="11" xfId="0" applyFont="1" applyBorder="1" applyAlignment="1" applyProtection="1">
      <alignment horizontal="left" vertical="center" shrinkToFit="1"/>
    </xf>
    <xf numFmtId="0" fontId="6" fillId="0" borderId="15" xfId="0" applyFont="1" applyBorder="1" applyAlignment="1" applyProtection="1">
      <alignment horizontal="left" vertical="center" shrinkToFit="1"/>
    </xf>
    <xf numFmtId="0" fontId="6" fillId="0" borderId="16" xfId="0" applyFont="1" applyBorder="1" applyAlignment="1" applyProtection="1">
      <alignment horizontal="left" vertical="center" shrinkToFit="1"/>
    </xf>
    <xf numFmtId="0" fontId="5" fillId="0" borderId="30" xfId="0" applyFont="1" applyBorder="1" applyAlignment="1" applyProtection="1">
      <alignment horizontal="right" vertical="center"/>
    </xf>
    <xf numFmtId="0" fontId="5" fillId="0" borderId="33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 textRotation="255"/>
    </xf>
    <xf numFmtId="9" fontId="5" fillId="0" borderId="8" xfId="0" applyNumberFormat="1" applyFont="1" applyBorder="1" applyAlignment="1" applyProtection="1">
      <alignment horizontal="center" vertical="center"/>
    </xf>
    <xf numFmtId="9" fontId="5" fillId="0" borderId="6" xfId="0" applyNumberFormat="1" applyFont="1" applyBorder="1" applyAlignment="1" applyProtection="1">
      <alignment horizontal="center" vertical="center"/>
    </xf>
    <xf numFmtId="9" fontId="5" fillId="0" borderId="18" xfId="0" applyNumberFormat="1" applyFont="1" applyBorder="1" applyAlignment="1" applyProtection="1">
      <alignment horizontal="center" vertical="center"/>
    </xf>
    <xf numFmtId="9" fontId="5" fillId="0" borderId="5" xfId="0" applyNumberFormat="1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top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left" vertical="center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5" fillId="0" borderId="28" xfId="0" applyNumberFormat="1" applyFont="1" applyBorder="1" applyAlignment="1" applyProtection="1">
      <alignment horizontal="center" vertical="center" shrinkToFit="1"/>
      <protection locked="0"/>
    </xf>
    <xf numFmtId="49" fontId="5" fillId="0" borderId="15" xfId="0" applyNumberFormat="1" applyFont="1" applyBorder="1" applyAlignment="1" applyProtection="1">
      <alignment horizontal="center"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</xf>
    <xf numFmtId="49" fontId="5" fillId="0" borderId="28" xfId="0" applyNumberFormat="1" applyFont="1" applyBorder="1" applyAlignment="1" applyProtection="1">
      <alignment horizontal="center" vertical="center" shrinkToFit="1"/>
    </xf>
    <xf numFmtId="49" fontId="5" fillId="0" borderId="15" xfId="0" applyNumberFormat="1" applyFont="1" applyBorder="1" applyAlignment="1" applyProtection="1">
      <alignment horizontal="center" vertical="center" shrinkToFit="1"/>
    </xf>
    <xf numFmtId="49" fontId="5" fillId="0" borderId="24" xfId="0" applyNumberFormat="1" applyFont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30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203200</xdr:colOff>
      <xdr:row>43</xdr:row>
      <xdr:rowOff>50800</xdr:rowOff>
    </xdr:from>
    <xdr:to>
      <xdr:col>9</xdr:col>
      <xdr:colOff>469900</xdr:colOff>
      <xdr:row>44</xdr:row>
      <xdr:rowOff>219075</xdr:rowOff>
    </xdr:to>
    <xdr:cxnSp macro="">
      <xdr:nvCxnSpPr>
        <xdr:cNvPr id="3" name="直線コネクタ 2"/>
        <xdr:cNvCxnSpPr/>
      </xdr:nvCxnSpPr>
      <xdr:spPr>
        <a:xfrm flipV="1">
          <a:off x="3708400" y="11480800"/>
          <a:ext cx="266700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Z53"/>
  <sheetViews>
    <sheetView tabSelected="1" view="pageBreakPreview" zoomScale="80" zoomScaleNormal="75" zoomScaleSheetLayoutView="80" workbookViewId="0">
      <selection activeCell="Y5" sqref="Y5"/>
    </sheetView>
  </sheetViews>
  <sheetFormatPr defaultRowHeight="20.100000000000001" customHeight="1"/>
  <cols>
    <col min="1" max="1" width="3" style="1" customWidth="1"/>
    <col min="2" max="2" width="6.75" style="1" customWidth="1"/>
    <col min="3" max="3" width="6.625" style="1" customWidth="1"/>
    <col min="4" max="4" width="1.875" style="1" customWidth="1"/>
    <col min="5" max="5" width="5.25" style="1" customWidth="1"/>
    <col min="6" max="7" width="6.625" style="1" customWidth="1"/>
    <col min="8" max="8" width="6.375" style="1" customWidth="1"/>
    <col min="9" max="9" width="4.5" style="1" customWidth="1"/>
    <col min="10" max="10" width="6.375" style="1" customWidth="1"/>
    <col min="11" max="11" width="6.625" style="1" customWidth="1"/>
    <col min="12" max="12" width="7.75" style="1" customWidth="1"/>
    <col min="13" max="14" width="4.5" style="1" customWidth="1"/>
    <col min="15" max="15" width="2.375" style="1" customWidth="1"/>
    <col min="16" max="16" width="7.25" style="1" customWidth="1"/>
    <col min="17" max="18" width="4" style="1" customWidth="1"/>
    <col min="19" max="24" width="5.625" style="1" customWidth="1"/>
    <col min="25" max="25" width="7.625" style="1" customWidth="1"/>
    <col min="26" max="26" width="0" style="1" hidden="1" customWidth="1"/>
    <col min="27" max="16384" width="9" style="1"/>
  </cols>
  <sheetData>
    <row r="1" spans="2:25" ht="20.100000000000001" customHeight="1">
      <c r="B1" s="162" t="s">
        <v>52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</row>
    <row r="2" spans="2:25" ht="20.100000000000001" customHeight="1"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</row>
    <row r="3" spans="2:25" ht="20.100000000000001" customHeight="1">
      <c r="B3" s="2"/>
      <c r="C3" s="2"/>
      <c r="D3" s="9"/>
      <c r="E3" s="2"/>
      <c r="F3" s="9"/>
      <c r="G3" s="2"/>
      <c r="H3" s="2"/>
      <c r="I3" s="2"/>
      <c r="J3" s="2"/>
      <c r="K3" s="2"/>
      <c r="L3" s="2"/>
      <c r="M3" s="9"/>
      <c r="N3" s="2"/>
      <c r="O3" s="9"/>
      <c r="P3" s="2"/>
      <c r="Q3" s="9"/>
      <c r="R3" s="2"/>
      <c r="S3" s="2"/>
      <c r="T3" s="2"/>
      <c r="U3" s="2"/>
      <c r="V3" s="2"/>
      <c r="W3" s="7"/>
      <c r="X3" s="7"/>
    </row>
    <row r="5" spans="2:25" ht="24.75" customHeight="1">
      <c r="B5" s="17"/>
      <c r="C5" s="17"/>
      <c r="D5" s="17"/>
      <c r="E5" s="17"/>
      <c r="F5" s="17"/>
      <c r="G5" s="17"/>
      <c r="H5" s="17"/>
      <c r="I5" s="17"/>
      <c r="J5" s="17"/>
      <c r="P5" s="175" t="s">
        <v>25</v>
      </c>
      <c r="Q5" s="175"/>
      <c r="R5" s="151"/>
      <c r="S5" s="151"/>
      <c r="T5" s="14" t="s">
        <v>3</v>
      </c>
      <c r="U5" s="28"/>
      <c r="V5" s="14" t="s">
        <v>4</v>
      </c>
      <c r="W5" s="28"/>
      <c r="X5" s="14" t="s">
        <v>5</v>
      </c>
    </row>
    <row r="6" spans="2:25" ht="19.5" customHeight="1">
      <c r="B6" s="17"/>
      <c r="C6" s="17"/>
      <c r="D6" s="17"/>
      <c r="E6" s="17"/>
      <c r="F6" s="17"/>
      <c r="G6" s="17"/>
      <c r="H6" s="17"/>
      <c r="I6" s="17"/>
      <c r="J6" s="17"/>
      <c r="S6" s="3"/>
      <c r="U6" s="3"/>
      <c r="W6" s="8"/>
      <c r="X6" s="8"/>
    </row>
    <row r="7" spans="2:25" ht="19.5" customHeight="1">
      <c r="B7" s="177" t="s">
        <v>24</v>
      </c>
      <c r="C7" s="177"/>
      <c r="D7" s="177"/>
      <c r="E7" s="177"/>
      <c r="F7" s="177"/>
      <c r="G7" s="177"/>
      <c r="H7" s="177"/>
      <c r="I7" s="178" t="s">
        <v>0</v>
      </c>
      <c r="J7" s="178"/>
    </row>
    <row r="8" spans="2:25" ht="22.5" customHeight="1">
      <c r="B8" s="177"/>
      <c r="C8" s="177"/>
      <c r="D8" s="177"/>
      <c r="E8" s="177"/>
      <c r="F8" s="177"/>
      <c r="G8" s="177"/>
      <c r="H8" s="177"/>
      <c r="I8" s="178"/>
      <c r="J8" s="178"/>
      <c r="M8" s="176" t="s">
        <v>51</v>
      </c>
      <c r="N8" s="176"/>
      <c r="O8" s="176"/>
      <c r="P8" s="176"/>
      <c r="Q8" s="176"/>
      <c r="R8" s="176"/>
      <c r="S8" s="176"/>
      <c r="T8" s="176"/>
      <c r="U8" s="21"/>
    </row>
    <row r="9" spans="2:25" ht="24.75" customHeight="1">
      <c r="B9" s="179" t="s">
        <v>30</v>
      </c>
      <c r="C9" s="179"/>
      <c r="D9" s="179"/>
      <c r="E9" s="179"/>
      <c r="F9" s="179"/>
      <c r="G9" s="179"/>
      <c r="M9" s="35" t="s">
        <v>46</v>
      </c>
      <c r="N9" s="234"/>
      <c r="O9" s="234"/>
      <c r="P9" s="234"/>
      <c r="Q9" s="234"/>
      <c r="R9" s="234"/>
      <c r="S9" s="1" t="s">
        <v>47</v>
      </c>
    </row>
    <row r="10" spans="2:25" ht="27" customHeight="1">
      <c r="P10" s="4"/>
    </row>
    <row r="11" spans="2:25" ht="19.5" customHeight="1">
      <c r="B11" s="6"/>
      <c r="M11" s="49" t="s">
        <v>1</v>
      </c>
      <c r="N11" s="49"/>
      <c r="O11" s="22"/>
      <c r="P11" s="163"/>
      <c r="Q11" s="163"/>
      <c r="R11" s="163"/>
      <c r="S11" s="163"/>
      <c r="T11" s="163"/>
      <c r="U11" s="163"/>
      <c r="V11" s="163"/>
      <c r="W11" s="163"/>
      <c r="X11" s="163"/>
    </row>
    <row r="12" spans="2:25" ht="19.5" customHeight="1">
      <c r="B12" s="21"/>
      <c r="C12" s="21"/>
      <c r="D12" s="36"/>
      <c r="E12" s="21"/>
      <c r="F12" s="19"/>
      <c r="G12" s="19"/>
      <c r="H12" s="19"/>
      <c r="I12" s="19"/>
      <c r="J12" s="19"/>
      <c r="K12" s="19"/>
      <c r="L12" s="19"/>
      <c r="M12" s="49"/>
      <c r="N12" s="49"/>
      <c r="O12" s="22"/>
      <c r="P12" s="163"/>
      <c r="Q12" s="163"/>
      <c r="R12" s="163"/>
      <c r="S12" s="163"/>
      <c r="T12" s="163"/>
      <c r="U12" s="163"/>
      <c r="V12" s="163"/>
      <c r="W12" s="163"/>
      <c r="X12" s="163"/>
      <c r="Y12" s="18"/>
    </row>
    <row r="13" spans="2:25" ht="19.5" customHeight="1">
      <c r="B13" s="152" t="s">
        <v>56</v>
      </c>
      <c r="C13" s="153"/>
      <c r="D13" s="94"/>
      <c r="E13" s="165"/>
      <c r="F13" s="165"/>
      <c r="G13" s="165"/>
      <c r="H13" s="165"/>
      <c r="I13" s="165"/>
      <c r="J13" s="165"/>
      <c r="K13" s="166"/>
      <c r="M13" s="49" t="s">
        <v>2</v>
      </c>
      <c r="N13" s="49"/>
      <c r="O13" s="22"/>
      <c r="P13" s="71"/>
      <c r="Q13" s="71"/>
      <c r="R13" s="71"/>
      <c r="S13" s="71"/>
      <c r="T13" s="71"/>
      <c r="U13" s="71"/>
      <c r="V13" s="71"/>
      <c r="W13" s="71"/>
      <c r="X13" s="164" t="s">
        <v>6</v>
      </c>
      <c r="Y13" s="18"/>
    </row>
    <row r="14" spans="2:25" ht="19.5" customHeight="1">
      <c r="B14" s="154"/>
      <c r="C14" s="155"/>
      <c r="D14" s="94"/>
      <c r="E14" s="167"/>
      <c r="F14" s="167"/>
      <c r="G14" s="167"/>
      <c r="H14" s="167"/>
      <c r="I14" s="167"/>
      <c r="J14" s="167"/>
      <c r="K14" s="168"/>
      <c r="M14" s="49"/>
      <c r="N14" s="49"/>
      <c r="O14" s="22"/>
      <c r="P14" s="71"/>
      <c r="Q14" s="71"/>
      <c r="R14" s="71"/>
      <c r="S14" s="71"/>
      <c r="T14" s="71"/>
      <c r="U14" s="71"/>
      <c r="V14" s="71"/>
      <c r="W14" s="71"/>
      <c r="X14" s="164"/>
    </row>
    <row r="15" spans="2:25" ht="19.5" customHeight="1">
      <c r="B15" s="154"/>
      <c r="C15" s="155"/>
      <c r="D15" s="94"/>
      <c r="E15" s="167"/>
      <c r="F15" s="167"/>
      <c r="G15" s="167"/>
      <c r="H15" s="167"/>
      <c r="I15" s="167"/>
      <c r="J15" s="167"/>
      <c r="K15" s="168"/>
      <c r="M15" s="49" t="s">
        <v>27</v>
      </c>
      <c r="N15" s="49"/>
      <c r="P15" s="72"/>
      <c r="Q15" s="72"/>
      <c r="R15" s="72"/>
      <c r="S15" s="72"/>
      <c r="T15" s="72"/>
      <c r="U15" s="15"/>
      <c r="V15" s="15"/>
      <c r="W15" s="15"/>
      <c r="X15" s="15"/>
      <c r="Y15" s="11"/>
    </row>
    <row r="16" spans="2:25" ht="19.5" customHeight="1">
      <c r="B16" s="156"/>
      <c r="C16" s="157"/>
      <c r="D16" s="174"/>
      <c r="E16" s="169"/>
      <c r="F16" s="169"/>
      <c r="G16" s="169"/>
      <c r="H16" s="169"/>
      <c r="I16" s="169"/>
      <c r="J16" s="169"/>
      <c r="K16" s="170"/>
      <c r="M16" s="49"/>
      <c r="N16" s="49"/>
      <c r="O16" s="22"/>
      <c r="P16" s="72"/>
      <c r="Q16" s="72"/>
      <c r="R16" s="72"/>
      <c r="S16" s="72"/>
      <c r="T16" s="72"/>
      <c r="U16" s="20"/>
      <c r="V16" s="20"/>
      <c r="W16" s="20"/>
      <c r="X16" s="20"/>
      <c r="Y16" s="11"/>
    </row>
    <row r="17" spans="2:26" ht="20.100000000000001" customHeight="1">
      <c r="Q17" s="20"/>
      <c r="R17" s="20"/>
      <c r="S17" s="20"/>
      <c r="T17" s="20"/>
      <c r="U17" s="20"/>
      <c r="V17" s="20"/>
      <c r="W17" s="20"/>
      <c r="X17" s="20"/>
      <c r="Y17" s="11"/>
    </row>
    <row r="19" spans="2:26" ht="20.100000000000001" customHeight="1">
      <c r="B19" s="128" t="s">
        <v>40</v>
      </c>
      <c r="C19" s="129"/>
      <c r="D19" s="129"/>
      <c r="E19" s="129"/>
      <c r="F19" s="129"/>
      <c r="G19" s="130"/>
      <c r="H19" s="236"/>
      <c r="I19" s="236"/>
      <c r="J19" s="236"/>
      <c r="K19" s="237"/>
      <c r="L19" s="115" t="s">
        <v>48</v>
      </c>
      <c r="M19" s="116"/>
      <c r="N19" s="65"/>
      <c r="O19" s="66"/>
      <c r="P19" s="66"/>
      <c r="Q19" s="66"/>
      <c r="R19" s="67"/>
      <c r="S19" s="158" t="s">
        <v>7</v>
      </c>
      <c r="T19" s="159"/>
      <c r="U19" s="171">
        <f>N19*I33/100</f>
        <v>0</v>
      </c>
      <c r="V19" s="172"/>
      <c r="W19" s="172"/>
      <c r="X19" s="173"/>
    </row>
    <row r="20" spans="2:26" ht="19.5" customHeight="1">
      <c r="B20" s="131"/>
      <c r="C20" s="132"/>
      <c r="D20" s="132"/>
      <c r="E20" s="132"/>
      <c r="F20" s="132"/>
      <c r="G20" s="133"/>
      <c r="H20" s="238"/>
      <c r="I20" s="238"/>
      <c r="J20" s="238"/>
      <c r="K20" s="239"/>
      <c r="L20" s="117"/>
      <c r="M20" s="118"/>
      <c r="N20" s="68"/>
      <c r="O20" s="69"/>
      <c r="P20" s="69"/>
      <c r="Q20" s="69"/>
      <c r="R20" s="70"/>
      <c r="S20" s="160"/>
      <c r="T20" s="161"/>
      <c r="U20" s="125"/>
      <c r="V20" s="126"/>
      <c r="W20" s="126"/>
      <c r="X20" s="127"/>
    </row>
    <row r="21" spans="2:26" ht="20.25" customHeight="1"/>
    <row r="22" spans="2:26" ht="19.5" customHeight="1">
      <c r="B22" s="95" t="s">
        <v>55</v>
      </c>
      <c r="C22" s="96"/>
      <c r="D22" s="139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2"/>
      <c r="Q22" s="5"/>
      <c r="R22" s="5"/>
      <c r="S22" s="5"/>
      <c r="T22" s="5"/>
    </row>
    <row r="23" spans="2:26" ht="19.5" customHeight="1">
      <c r="B23" s="97"/>
      <c r="C23" s="98"/>
      <c r="D23" s="140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4"/>
      <c r="Q23" s="5"/>
      <c r="R23" s="5"/>
      <c r="S23" s="5"/>
      <c r="T23" s="5"/>
    </row>
    <row r="24" spans="2:26" ht="24" customHeight="1">
      <c r="E24" s="6"/>
      <c r="S24" s="12"/>
      <c r="T24" s="12"/>
      <c r="U24" s="12"/>
      <c r="V24" s="12"/>
      <c r="W24" s="12"/>
      <c r="X24" s="12"/>
    </row>
    <row r="25" spans="2:26" ht="20.100000000000001" customHeight="1">
      <c r="B25" s="198" t="s">
        <v>8</v>
      </c>
      <c r="C25" s="199" t="s">
        <v>14</v>
      </c>
      <c r="D25" s="199"/>
      <c r="E25" s="199"/>
      <c r="F25" s="199"/>
      <c r="G25" s="199"/>
      <c r="H25" s="147"/>
      <c r="I25" s="148"/>
      <c r="J25" s="143" t="s">
        <v>15</v>
      </c>
      <c r="K25" s="171">
        <f>N19*H25/100</f>
        <v>0</v>
      </c>
      <c r="L25" s="172"/>
      <c r="M25" s="172"/>
      <c r="N25" s="172"/>
      <c r="O25" s="172"/>
      <c r="P25" s="173"/>
      <c r="Q25" s="73" t="s">
        <v>17</v>
      </c>
      <c r="R25" s="74"/>
      <c r="S25" s="40"/>
      <c r="T25" s="42"/>
      <c r="U25" s="41"/>
      <c r="V25" s="42"/>
      <c r="W25" s="41"/>
      <c r="X25" s="42"/>
    </row>
    <row r="26" spans="2:26" ht="20.100000000000001" customHeight="1">
      <c r="B26" s="196"/>
      <c r="C26" s="105"/>
      <c r="D26" s="105"/>
      <c r="E26" s="105"/>
      <c r="F26" s="105"/>
      <c r="G26" s="105"/>
      <c r="H26" s="149"/>
      <c r="I26" s="150"/>
      <c r="J26" s="144"/>
      <c r="K26" s="122"/>
      <c r="L26" s="123"/>
      <c r="M26" s="123"/>
      <c r="N26" s="123"/>
      <c r="O26" s="123"/>
      <c r="P26" s="124"/>
      <c r="Q26" s="75"/>
      <c r="R26" s="76"/>
      <c r="S26" s="43"/>
      <c r="T26" s="45"/>
      <c r="U26" s="44"/>
      <c r="V26" s="45"/>
      <c r="W26" s="44"/>
      <c r="X26" s="45"/>
    </row>
    <row r="27" spans="2:26" ht="19.5" customHeight="1">
      <c r="B27" s="196" t="s">
        <v>9</v>
      </c>
      <c r="C27" s="105" t="s">
        <v>23</v>
      </c>
      <c r="D27" s="105"/>
      <c r="E27" s="105"/>
      <c r="F27" s="105"/>
      <c r="G27" s="105"/>
      <c r="H27" s="145" t="s">
        <v>29</v>
      </c>
      <c r="I27" s="186"/>
      <c r="J27" s="187"/>
      <c r="K27" s="119">
        <f>IF(I27=90%,K25*0.9,K25)</f>
        <v>0</v>
      </c>
      <c r="L27" s="120"/>
      <c r="M27" s="120"/>
      <c r="N27" s="120"/>
      <c r="O27" s="120"/>
      <c r="P27" s="121"/>
      <c r="Q27" s="75"/>
      <c r="R27" s="76"/>
      <c r="S27" s="40"/>
      <c r="T27" s="42"/>
      <c r="U27" s="41"/>
      <c r="V27" s="42"/>
      <c r="W27" s="41"/>
      <c r="X27" s="42"/>
      <c r="Z27" s="37">
        <v>0.9</v>
      </c>
    </row>
    <row r="28" spans="2:26" ht="20.100000000000001" customHeight="1">
      <c r="B28" s="196"/>
      <c r="C28" s="105"/>
      <c r="D28" s="105"/>
      <c r="E28" s="105"/>
      <c r="F28" s="105"/>
      <c r="G28" s="105"/>
      <c r="H28" s="146"/>
      <c r="I28" s="188"/>
      <c r="J28" s="189"/>
      <c r="K28" s="122"/>
      <c r="L28" s="123"/>
      <c r="M28" s="123"/>
      <c r="N28" s="123"/>
      <c r="O28" s="123"/>
      <c r="P28" s="124"/>
      <c r="Q28" s="75"/>
      <c r="R28" s="76"/>
      <c r="S28" s="43"/>
      <c r="T28" s="45"/>
      <c r="U28" s="44"/>
      <c r="V28" s="45"/>
      <c r="W28" s="44"/>
      <c r="X28" s="45"/>
      <c r="Z28" s="37">
        <v>1</v>
      </c>
    </row>
    <row r="29" spans="2:26" ht="19.5" customHeight="1">
      <c r="B29" s="196" t="s">
        <v>10</v>
      </c>
      <c r="C29" s="105" t="s">
        <v>22</v>
      </c>
      <c r="D29" s="105"/>
      <c r="E29" s="105"/>
      <c r="F29" s="106"/>
      <c r="G29" s="106"/>
      <c r="H29" s="51"/>
      <c r="I29" s="51"/>
      <c r="J29" s="58"/>
      <c r="K29" s="190"/>
      <c r="L29" s="191"/>
      <c r="M29" s="191"/>
      <c r="N29" s="191"/>
      <c r="O29" s="191"/>
      <c r="P29" s="192"/>
      <c r="Q29" s="75"/>
      <c r="R29" s="76"/>
      <c r="S29" s="40"/>
      <c r="T29" s="42"/>
      <c r="U29" s="41"/>
      <c r="V29" s="42"/>
      <c r="W29" s="41"/>
      <c r="X29" s="42"/>
    </row>
    <row r="30" spans="2:26" ht="19.5" customHeight="1">
      <c r="B30" s="196"/>
      <c r="C30" s="105"/>
      <c r="D30" s="105"/>
      <c r="E30" s="105"/>
      <c r="F30" s="106"/>
      <c r="G30" s="106"/>
      <c r="H30" s="60"/>
      <c r="I30" s="60"/>
      <c r="J30" s="61"/>
      <c r="K30" s="193"/>
      <c r="L30" s="194"/>
      <c r="M30" s="194"/>
      <c r="N30" s="194"/>
      <c r="O30" s="194"/>
      <c r="P30" s="195"/>
      <c r="Q30" s="75"/>
      <c r="R30" s="76"/>
      <c r="S30" s="43"/>
      <c r="T30" s="45"/>
      <c r="U30" s="44"/>
      <c r="V30" s="45"/>
      <c r="W30" s="44"/>
      <c r="X30" s="45"/>
    </row>
    <row r="31" spans="2:26" ht="17.25" customHeight="1">
      <c r="B31" s="196" t="s">
        <v>11</v>
      </c>
      <c r="C31" s="102" t="s">
        <v>21</v>
      </c>
      <c r="D31" s="103"/>
      <c r="E31" s="103"/>
      <c r="F31" s="103"/>
      <c r="G31" s="104"/>
      <c r="H31" s="62" t="s">
        <v>39</v>
      </c>
      <c r="I31" s="63"/>
      <c r="J31" s="64"/>
      <c r="K31" s="119">
        <f>K27-K29</f>
        <v>0</v>
      </c>
      <c r="L31" s="120"/>
      <c r="M31" s="120"/>
      <c r="N31" s="120"/>
      <c r="O31" s="120"/>
      <c r="P31" s="121"/>
      <c r="Q31" s="75"/>
      <c r="R31" s="76"/>
      <c r="S31" s="40"/>
      <c r="T31" s="42"/>
      <c r="U31" s="41"/>
      <c r="V31" s="42"/>
      <c r="W31" s="41"/>
      <c r="X31" s="42"/>
    </row>
    <row r="32" spans="2:26" ht="22.5" customHeight="1">
      <c r="B32" s="196"/>
      <c r="C32" s="99" t="s">
        <v>20</v>
      </c>
      <c r="D32" s="100"/>
      <c r="E32" s="100"/>
      <c r="F32" s="100"/>
      <c r="G32" s="101"/>
      <c r="H32" s="34" t="s">
        <v>16</v>
      </c>
      <c r="I32" s="25"/>
      <c r="J32" s="33" t="s">
        <v>38</v>
      </c>
      <c r="K32" s="122"/>
      <c r="L32" s="123"/>
      <c r="M32" s="123"/>
      <c r="N32" s="123"/>
      <c r="O32" s="123"/>
      <c r="P32" s="124"/>
      <c r="Q32" s="75"/>
      <c r="R32" s="76"/>
      <c r="S32" s="43"/>
      <c r="T32" s="45"/>
      <c r="U32" s="44"/>
      <c r="V32" s="45"/>
      <c r="W32" s="44"/>
      <c r="X32" s="45"/>
    </row>
    <row r="33" spans="1:24" ht="19.5" customHeight="1">
      <c r="B33" s="196" t="s">
        <v>12</v>
      </c>
      <c r="C33" s="134" t="s">
        <v>28</v>
      </c>
      <c r="D33" s="135"/>
      <c r="E33" s="135"/>
      <c r="F33" s="135"/>
      <c r="G33" s="136"/>
      <c r="H33" s="50" t="s">
        <v>36</v>
      </c>
      <c r="I33" s="137"/>
      <c r="J33" s="58" t="s">
        <v>37</v>
      </c>
      <c r="K33" s="119">
        <f>K31*0.1</f>
        <v>0</v>
      </c>
      <c r="L33" s="120"/>
      <c r="M33" s="120"/>
      <c r="N33" s="120"/>
      <c r="O33" s="120"/>
      <c r="P33" s="121"/>
      <c r="Q33" s="75"/>
      <c r="R33" s="76"/>
      <c r="S33" s="40"/>
      <c r="T33" s="42"/>
      <c r="U33" s="41"/>
      <c r="V33" s="42"/>
      <c r="W33" s="41"/>
      <c r="X33" s="42"/>
    </row>
    <row r="34" spans="1:24" ht="19.5" customHeight="1">
      <c r="B34" s="196"/>
      <c r="C34" s="99"/>
      <c r="D34" s="100"/>
      <c r="E34" s="100"/>
      <c r="F34" s="100"/>
      <c r="G34" s="101"/>
      <c r="H34" s="59"/>
      <c r="I34" s="138"/>
      <c r="J34" s="61"/>
      <c r="K34" s="122"/>
      <c r="L34" s="123"/>
      <c r="M34" s="123"/>
      <c r="N34" s="123"/>
      <c r="O34" s="123"/>
      <c r="P34" s="124"/>
      <c r="Q34" s="75"/>
      <c r="R34" s="76"/>
      <c r="S34" s="43"/>
      <c r="T34" s="45"/>
      <c r="U34" s="44"/>
      <c r="V34" s="45"/>
      <c r="W34" s="44"/>
      <c r="X34" s="45"/>
    </row>
    <row r="35" spans="1:24" ht="20.100000000000001" customHeight="1">
      <c r="B35" s="196" t="s">
        <v>13</v>
      </c>
      <c r="C35" s="105" t="s">
        <v>49</v>
      </c>
      <c r="D35" s="105"/>
      <c r="E35" s="105"/>
      <c r="F35" s="106"/>
      <c r="G35" s="106"/>
      <c r="H35" s="107" t="s">
        <v>50</v>
      </c>
      <c r="I35" s="107"/>
      <c r="J35" s="108"/>
      <c r="K35" s="119">
        <f>K31+K33</f>
        <v>0</v>
      </c>
      <c r="L35" s="120"/>
      <c r="M35" s="120"/>
      <c r="N35" s="120"/>
      <c r="O35" s="120"/>
      <c r="P35" s="121"/>
      <c r="Q35" s="75"/>
      <c r="R35" s="76"/>
      <c r="S35" s="40"/>
      <c r="T35" s="42"/>
      <c r="U35" s="41"/>
      <c r="V35" s="42"/>
      <c r="W35" s="41"/>
      <c r="X35" s="42"/>
    </row>
    <row r="36" spans="1:24" ht="20.100000000000001" customHeight="1">
      <c r="B36" s="197"/>
      <c r="C36" s="141"/>
      <c r="D36" s="141"/>
      <c r="E36" s="141"/>
      <c r="F36" s="142"/>
      <c r="G36" s="142"/>
      <c r="H36" s="109"/>
      <c r="I36" s="109"/>
      <c r="J36" s="110"/>
      <c r="K36" s="125"/>
      <c r="L36" s="126"/>
      <c r="M36" s="126"/>
      <c r="N36" s="126"/>
      <c r="O36" s="126"/>
      <c r="P36" s="127"/>
      <c r="Q36" s="77"/>
      <c r="R36" s="78"/>
      <c r="S36" s="43"/>
      <c r="T36" s="45"/>
      <c r="U36" s="44"/>
      <c r="V36" s="45"/>
      <c r="W36" s="44"/>
      <c r="X36" s="45"/>
    </row>
    <row r="37" spans="1:24" ht="20.25" customHeight="1"/>
    <row r="38" spans="1:24" ht="21" customHeight="1">
      <c r="B38" s="14" t="s">
        <v>31</v>
      </c>
      <c r="C38" s="4" t="s">
        <v>32</v>
      </c>
      <c r="D38" s="4"/>
    </row>
    <row r="39" spans="1:24" ht="21" customHeight="1">
      <c r="B39" s="14" t="s">
        <v>33</v>
      </c>
      <c r="C39" s="4" t="s">
        <v>54</v>
      </c>
      <c r="D39" s="4"/>
    </row>
    <row r="40" spans="1:24" ht="21" customHeight="1">
      <c r="B40" s="14" t="s">
        <v>34</v>
      </c>
      <c r="C40" s="4" t="s">
        <v>35</v>
      </c>
      <c r="D40" s="4"/>
    </row>
    <row r="41" spans="1:24" ht="18.75" customHeight="1">
      <c r="B41" s="14"/>
      <c r="C41" s="4"/>
      <c r="D41" s="4"/>
    </row>
    <row r="42" spans="1:24" ht="18.75" customHeight="1">
      <c r="B42" s="14"/>
      <c r="C42" s="4"/>
      <c r="D42" s="4"/>
    </row>
    <row r="43" spans="1:24" ht="20.100000000000001" customHeight="1">
      <c r="B43" s="55" t="s">
        <v>43</v>
      </c>
      <c r="C43" s="56"/>
      <c r="D43" s="56"/>
      <c r="E43" s="56"/>
      <c r="F43" s="57"/>
      <c r="G43" s="55" t="s">
        <v>41</v>
      </c>
      <c r="H43" s="56"/>
      <c r="I43" s="56"/>
      <c r="J43" s="56"/>
      <c r="K43" s="57"/>
      <c r="L43" s="55" t="s">
        <v>42</v>
      </c>
      <c r="M43" s="56"/>
      <c r="N43" s="56"/>
      <c r="O43" s="56"/>
      <c r="P43" s="57"/>
      <c r="Q43" s="26"/>
      <c r="R43" s="12"/>
    </row>
    <row r="44" spans="1:24" ht="21.75" customHeight="1">
      <c r="B44" s="50"/>
      <c r="C44" s="51"/>
      <c r="D44" s="51"/>
      <c r="E44" s="51"/>
      <c r="F44" s="58"/>
      <c r="G44" s="50"/>
      <c r="H44" s="58" t="s">
        <v>15</v>
      </c>
      <c r="I44" s="82"/>
      <c r="J44" s="83"/>
      <c r="K44" s="84"/>
      <c r="L44" s="94"/>
      <c r="M44" s="89"/>
      <c r="N44" s="89"/>
      <c r="O44" s="89"/>
      <c r="P44" s="89"/>
      <c r="Q44" s="26"/>
      <c r="R44" s="12"/>
    </row>
    <row r="45" spans="1:24" ht="21.75" customHeight="1">
      <c r="B45" s="59"/>
      <c r="C45" s="60"/>
      <c r="D45" s="60"/>
      <c r="E45" s="60"/>
      <c r="F45" s="61"/>
      <c r="G45" s="59"/>
      <c r="H45" s="61"/>
      <c r="I45" s="85"/>
      <c r="J45" s="86"/>
      <c r="K45" s="87"/>
      <c r="L45" s="59"/>
      <c r="M45" s="60"/>
      <c r="N45" s="60"/>
      <c r="O45" s="60"/>
      <c r="P45" s="60"/>
      <c r="Q45" s="26"/>
      <c r="R45" s="12"/>
    </row>
    <row r="46" spans="1:24" ht="24" customHeight="1">
      <c r="B46" s="10"/>
      <c r="C46" s="10"/>
      <c r="D46" s="10"/>
      <c r="E46" s="29"/>
      <c r="F46" s="29"/>
      <c r="G46" s="29"/>
      <c r="H46" s="30"/>
      <c r="I46" s="10"/>
      <c r="J46" s="31"/>
    </row>
    <row r="47" spans="1:24" ht="20.100000000000001" customHeight="1">
      <c r="A47" s="27"/>
      <c r="B47" s="50" t="s">
        <v>45</v>
      </c>
      <c r="C47" s="51"/>
      <c r="D47" s="51"/>
      <c r="E47" s="51"/>
      <c r="F47" s="51"/>
      <c r="G47" s="51"/>
      <c r="H47" s="51"/>
      <c r="I47" s="51"/>
      <c r="J47" s="58"/>
      <c r="K47" s="24"/>
      <c r="L47" s="52" t="s">
        <v>18</v>
      </c>
      <c r="M47" s="53"/>
      <c r="N47" s="53"/>
      <c r="O47" s="53"/>
      <c r="P47" s="53"/>
      <c r="Q47" s="53"/>
      <c r="R47" s="53"/>
      <c r="S47" s="53"/>
      <c r="T47" s="53"/>
      <c r="U47" s="54"/>
      <c r="V47" s="79" t="s">
        <v>44</v>
      </c>
      <c r="W47" s="80"/>
      <c r="X47" s="81"/>
    </row>
    <row r="48" spans="1:24" ht="19.5" customHeight="1">
      <c r="A48" s="27"/>
      <c r="B48" s="180"/>
      <c r="C48" s="181"/>
      <c r="D48" s="181"/>
      <c r="E48" s="181"/>
      <c r="F48" s="181"/>
      <c r="G48" s="181"/>
      <c r="H48" s="181"/>
      <c r="I48" s="181"/>
      <c r="J48" s="182"/>
      <c r="K48" s="24"/>
      <c r="L48" s="52"/>
      <c r="M48" s="53"/>
      <c r="N48" s="54"/>
      <c r="O48" s="52"/>
      <c r="P48" s="53"/>
      <c r="Q48" s="53"/>
      <c r="R48" s="54"/>
      <c r="S48" s="53"/>
      <c r="T48" s="53"/>
      <c r="U48" s="54"/>
      <c r="V48" s="52"/>
      <c r="W48" s="53"/>
      <c r="X48" s="54"/>
    </row>
    <row r="49" spans="1:24" ht="19.5" customHeight="1">
      <c r="A49" s="27"/>
      <c r="B49" s="180"/>
      <c r="C49" s="181"/>
      <c r="D49" s="181"/>
      <c r="E49" s="181"/>
      <c r="F49" s="181"/>
      <c r="G49" s="181"/>
      <c r="H49" s="181"/>
      <c r="I49" s="181"/>
      <c r="J49" s="182"/>
      <c r="K49" s="24"/>
      <c r="L49" s="88"/>
      <c r="M49" s="89"/>
      <c r="N49" s="90"/>
      <c r="O49" s="88"/>
      <c r="P49" s="89"/>
      <c r="Q49" s="89"/>
      <c r="R49" s="90"/>
      <c r="S49" s="89"/>
      <c r="T49" s="89"/>
      <c r="U49" s="90"/>
      <c r="V49" s="88"/>
      <c r="W49" s="89"/>
      <c r="X49" s="90"/>
    </row>
    <row r="50" spans="1:24" ht="19.5" customHeight="1">
      <c r="A50" s="27"/>
      <c r="B50" s="180"/>
      <c r="C50" s="181"/>
      <c r="D50" s="181"/>
      <c r="E50" s="181"/>
      <c r="F50" s="181"/>
      <c r="G50" s="181"/>
      <c r="H50" s="181"/>
      <c r="I50" s="181"/>
      <c r="J50" s="182"/>
      <c r="K50" s="24"/>
      <c r="L50" s="88"/>
      <c r="M50" s="89"/>
      <c r="N50" s="90"/>
      <c r="O50" s="88"/>
      <c r="P50" s="89"/>
      <c r="Q50" s="89"/>
      <c r="R50" s="90"/>
      <c r="S50" s="89"/>
      <c r="T50" s="89"/>
      <c r="U50" s="90"/>
      <c r="V50" s="88"/>
      <c r="W50" s="89"/>
      <c r="X50" s="90"/>
    </row>
    <row r="51" spans="1:24" ht="19.5" customHeight="1">
      <c r="A51" s="27"/>
      <c r="B51" s="180"/>
      <c r="C51" s="181"/>
      <c r="D51" s="181"/>
      <c r="E51" s="181"/>
      <c r="F51" s="181"/>
      <c r="G51" s="181"/>
      <c r="H51" s="181"/>
      <c r="I51" s="181"/>
      <c r="J51" s="182"/>
      <c r="K51" s="12"/>
      <c r="L51" s="88"/>
      <c r="M51" s="89"/>
      <c r="N51" s="90"/>
      <c r="O51" s="88"/>
      <c r="P51" s="89"/>
      <c r="Q51" s="89"/>
      <c r="R51" s="90"/>
      <c r="S51" s="89"/>
      <c r="T51" s="89"/>
      <c r="U51" s="90"/>
      <c r="V51" s="88"/>
      <c r="W51" s="89"/>
      <c r="X51" s="90"/>
    </row>
    <row r="52" spans="1:24" ht="19.5" customHeight="1">
      <c r="A52" s="27"/>
      <c r="B52" s="183"/>
      <c r="C52" s="184"/>
      <c r="D52" s="184"/>
      <c r="E52" s="184"/>
      <c r="F52" s="184"/>
      <c r="G52" s="184"/>
      <c r="H52" s="184"/>
      <c r="I52" s="184"/>
      <c r="J52" s="185"/>
      <c r="K52" s="24"/>
      <c r="L52" s="91"/>
      <c r="M52" s="92"/>
      <c r="N52" s="93"/>
      <c r="O52" s="91"/>
      <c r="P52" s="92"/>
      <c r="Q52" s="92"/>
      <c r="R52" s="93"/>
      <c r="S52" s="92"/>
      <c r="T52" s="92"/>
      <c r="U52" s="93"/>
      <c r="V52" s="91"/>
      <c r="W52" s="92"/>
      <c r="X52" s="93"/>
    </row>
    <row r="53" spans="1:24" ht="20.100000000000001" customHeight="1"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</row>
  </sheetData>
  <sheetProtection algorithmName="SHA-512" hashValue="GW2l5fSTsI7rrU6J/R3YkrJzfMHeM5TFmPU4AS+ZFxYe0o9QB5UFr+MjprBvLZpvmcnBSLlTmbZOk/gWM18tFA==" saltValue="Ifb9l2JNaYYIY8SFwqnJ3Q==" spinCount="100000" sheet="1" objects="1" scenarios="1"/>
  <mergeCells count="75">
    <mergeCell ref="B48:J52"/>
    <mergeCell ref="D47:J47"/>
    <mergeCell ref="I27:J28"/>
    <mergeCell ref="K25:P26"/>
    <mergeCell ref="K27:P28"/>
    <mergeCell ref="K29:P30"/>
    <mergeCell ref="K31:P32"/>
    <mergeCell ref="B35:B36"/>
    <mergeCell ref="B25:B26"/>
    <mergeCell ref="B27:B28"/>
    <mergeCell ref="B29:B30"/>
    <mergeCell ref="B31:B32"/>
    <mergeCell ref="B33:B34"/>
    <mergeCell ref="C25:G26"/>
    <mergeCell ref="C27:G28"/>
    <mergeCell ref="H44:H45"/>
    <mergeCell ref="R5:S5"/>
    <mergeCell ref="B13:C16"/>
    <mergeCell ref="S19:T20"/>
    <mergeCell ref="B1:X2"/>
    <mergeCell ref="P11:X11"/>
    <mergeCell ref="P12:X12"/>
    <mergeCell ref="X13:X14"/>
    <mergeCell ref="E13:K16"/>
    <mergeCell ref="U19:X20"/>
    <mergeCell ref="D13:D16"/>
    <mergeCell ref="P5:Q5"/>
    <mergeCell ref="M8:T8"/>
    <mergeCell ref="N9:R9"/>
    <mergeCell ref="B7:H8"/>
    <mergeCell ref="I7:J8"/>
    <mergeCell ref="B9:G9"/>
    <mergeCell ref="H35:J36"/>
    <mergeCell ref="E22:P23"/>
    <mergeCell ref="L19:M20"/>
    <mergeCell ref="G44:G45"/>
    <mergeCell ref="K33:P34"/>
    <mergeCell ref="K35:P36"/>
    <mergeCell ref="B19:G20"/>
    <mergeCell ref="C33:G34"/>
    <mergeCell ref="H33:H34"/>
    <mergeCell ref="I33:I34"/>
    <mergeCell ref="J33:J34"/>
    <mergeCell ref="D22:D23"/>
    <mergeCell ref="C35:G36"/>
    <mergeCell ref="J25:J26"/>
    <mergeCell ref="H27:H28"/>
    <mergeCell ref="H25:I26"/>
    <mergeCell ref="H19:K20"/>
    <mergeCell ref="B22:C23"/>
    <mergeCell ref="C32:G32"/>
    <mergeCell ref="C31:G31"/>
    <mergeCell ref="C29:G30"/>
    <mergeCell ref="H29:J30"/>
    <mergeCell ref="L48:N52"/>
    <mergeCell ref="S48:U52"/>
    <mergeCell ref="V48:X52"/>
    <mergeCell ref="O48:R52"/>
    <mergeCell ref="L44:P45"/>
    <mergeCell ref="M11:N12"/>
    <mergeCell ref="B47:C47"/>
    <mergeCell ref="L47:U47"/>
    <mergeCell ref="B43:F43"/>
    <mergeCell ref="B44:F45"/>
    <mergeCell ref="G43:K43"/>
    <mergeCell ref="L43:P43"/>
    <mergeCell ref="H31:J31"/>
    <mergeCell ref="N19:R20"/>
    <mergeCell ref="M13:N14"/>
    <mergeCell ref="P13:W14"/>
    <mergeCell ref="M15:N16"/>
    <mergeCell ref="P15:T16"/>
    <mergeCell ref="Q25:R36"/>
    <mergeCell ref="V47:X47"/>
    <mergeCell ref="I44:K45"/>
  </mergeCells>
  <phoneticPr fontId="3"/>
  <conditionalFormatting sqref="R5">
    <cfRule type="containsBlanks" dxfId="29" priority="39">
      <formula>LEN(TRIM(R5))=0</formula>
    </cfRule>
    <cfRule type="containsBlanks" dxfId="28" priority="41">
      <formula>LEN(TRIM(R5))=0</formula>
    </cfRule>
  </conditionalFormatting>
  <conditionalFormatting sqref="K29 N9">
    <cfRule type="containsBlanks" dxfId="27" priority="40">
      <formula>LEN(TRIM(K9))=0</formula>
    </cfRule>
  </conditionalFormatting>
  <conditionalFormatting sqref="N19">
    <cfRule type="containsBlanks" dxfId="26" priority="34">
      <formula>LEN(TRIM(N19))=0</formula>
    </cfRule>
  </conditionalFormatting>
  <conditionalFormatting sqref="E22">
    <cfRule type="containsBlanks" dxfId="25" priority="33">
      <formula>LEN(TRIM(E22))=0</formula>
    </cfRule>
  </conditionalFormatting>
  <conditionalFormatting sqref="H25:I26">
    <cfRule type="containsBlanks" dxfId="24" priority="31">
      <formula>LEN(TRIM(H25))=0</formula>
    </cfRule>
  </conditionalFormatting>
  <conditionalFormatting sqref="I33:I34">
    <cfRule type="containsBlanks" dxfId="23" priority="29">
      <formula>LEN(TRIM(I33))=0</formula>
    </cfRule>
  </conditionalFormatting>
  <conditionalFormatting sqref="H19:K20">
    <cfRule type="containsBlanks" dxfId="22" priority="26">
      <formula>LEN(TRIM(H19))=0</formula>
    </cfRule>
  </conditionalFormatting>
  <conditionalFormatting sqref="W5">
    <cfRule type="containsBlanks" dxfId="21" priority="23">
      <formula>LEN(TRIM(W5))=0</formula>
    </cfRule>
  </conditionalFormatting>
  <conditionalFormatting sqref="U5">
    <cfRule type="containsBlanks" dxfId="20" priority="22">
      <formula>LEN(TRIM(U5))=0</formula>
    </cfRule>
  </conditionalFormatting>
  <conditionalFormatting sqref="P15">
    <cfRule type="containsBlanks" dxfId="19" priority="16">
      <formula>LEN(TRIM(P15))=0</formula>
    </cfRule>
  </conditionalFormatting>
  <conditionalFormatting sqref="I32">
    <cfRule type="containsBlanks" dxfId="18" priority="14">
      <formula>LEN(TRIM(I32))=0</formula>
    </cfRule>
  </conditionalFormatting>
  <conditionalFormatting sqref="O19">
    <cfRule type="containsBlanks" dxfId="17" priority="7">
      <formula>LEN(TRIM(O19))=0</formula>
    </cfRule>
  </conditionalFormatting>
  <conditionalFormatting sqref="E13:K16">
    <cfRule type="containsBlanks" dxfId="16" priority="6">
      <formula>LEN(TRIM(E13))=0</formula>
    </cfRule>
  </conditionalFormatting>
  <conditionalFormatting sqref="I27:J28">
    <cfRule type="containsBlanks" dxfId="15" priority="5">
      <formula>LEN(TRIM(I27))=0</formula>
    </cfRule>
    <cfRule type="cellIs" dxfId="14" priority="2" operator="between">
      <formula>$Z$27</formula>
      <formula>$Z$28</formula>
    </cfRule>
    <cfRule type="cellIs" dxfId="13" priority="1" operator="between">
      <formula>$Z$27</formula>
      <formula>$Z$28</formula>
    </cfRule>
  </conditionalFormatting>
  <dataValidations count="2">
    <dataValidation type="list" allowBlank="1" showInputMessage="1" showErrorMessage="1" sqref="I27:J28">
      <formula1>$Z$27:$Z$29</formula1>
    </dataValidation>
    <dataValidation type="textLength" operator="equal" allowBlank="1" showInputMessage="1" showErrorMessage="1" error="登録番号が正しくありません。13桁の登録番号を入力して下さい。" sqref="N9:R9">
      <formula1>13</formula1>
    </dataValidation>
  </dataValidations>
  <pageMargins left="0.43307086614173229" right="0.39370078740157483" top="0.98425196850393704" bottom="0.39370078740157483" header="0.31496062992125984" footer="0.31496062992125984"/>
  <pageSetup paperSize="9" scale="77" orientation="portrait" r:id="rId1"/>
  <colBreaks count="1" manualBreakCount="1">
    <brk id="24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Z53"/>
  <sheetViews>
    <sheetView view="pageBreakPreview" zoomScale="80" zoomScaleNormal="75" zoomScaleSheetLayoutView="80" workbookViewId="0">
      <selection activeCell="Y5" sqref="Y5"/>
    </sheetView>
  </sheetViews>
  <sheetFormatPr defaultRowHeight="20.100000000000001" customHeight="1"/>
  <cols>
    <col min="1" max="1" width="3" style="1" customWidth="1"/>
    <col min="2" max="2" width="6.75" style="1" customWidth="1"/>
    <col min="3" max="3" width="6.625" style="1" customWidth="1"/>
    <col min="4" max="4" width="1.875" style="1" customWidth="1"/>
    <col min="5" max="5" width="5.25" style="1" customWidth="1"/>
    <col min="6" max="7" width="6.625" style="1" customWidth="1"/>
    <col min="8" max="8" width="6.375" style="1" customWidth="1"/>
    <col min="9" max="9" width="4.5" style="1" customWidth="1"/>
    <col min="10" max="10" width="6.375" style="1" customWidth="1"/>
    <col min="11" max="11" width="6.625" style="1" customWidth="1"/>
    <col min="12" max="12" width="7.75" style="1" customWidth="1"/>
    <col min="13" max="14" width="4.5" style="1" customWidth="1"/>
    <col min="15" max="15" width="2.375" style="1" customWidth="1"/>
    <col min="16" max="16" width="7.25" style="1" customWidth="1"/>
    <col min="17" max="18" width="4" style="1" customWidth="1"/>
    <col min="19" max="24" width="5.625" style="1" customWidth="1"/>
    <col min="25" max="25" width="7.625" style="1" customWidth="1"/>
    <col min="26" max="26" width="9" style="1" customWidth="1"/>
    <col min="27" max="16384" width="9" style="1"/>
  </cols>
  <sheetData>
    <row r="1" spans="2:25" ht="20.100000000000001" customHeight="1">
      <c r="B1" s="162" t="s">
        <v>53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</row>
    <row r="2" spans="2:25" ht="20.100000000000001" customHeight="1"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</row>
    <row r="3" spans="2:25" ht="20.100000000000001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5" spans="2:25" ht="24.75" customHeight="1">
      <c r="B5" s="17"/>
      <c r="C5" s="17"/>
      <c r="D5" s="17"/>
      <c r="E5" s="17"/>
      <c r="F5" s="17"/>
      <c r="G5" s="17"/>
      <c r="H5" s="17"/>
      <c r="I5" s="17"/>
      <c r="J5" s="17"/>
      <c r="P5" s="175" t="s">
        <v>25</v>
      </c>
      <c r="Q5" s="175"/>
      <c r="R5" s="200">
        <f>'入力シート（１枚出力し、社印を押印のうえ郵送して下さい）'!R5</f>
        <v>0</v>
      </c>
      <c r="S5" s="200"/>
      <c r="T5" s="14" t="s">
        <v>3</v>
      </c>
      <c r="U5" s="16">
        <f>'入力シート（１枚出力し、社印を押印のうえ郵送して下さい）'!U5</f>
        <v>0</v>
      </c>
      <c r="V5" s="14" t="s">
        <v>4</v>
      </c>
      <c r="W5" s="16">
        <f>'入力シート（１枚出力し、社印を押印のうえ郵送して下さい）'!W5</f>
        <v>0</v>
      </c>
      <c r="X5" s="14" t="s">
        <v>5</v>
      </c>
    </row>
    <row r="6" spans="2:25" ht="19.5" customHeight="1">
      <c r="B6" s="17"/>
      <c r="C6" s="17"/>
      <c r="D6" s="17"/>
      <c r="E6" s="17"/>
      <c r="F6" s="17"/>
      <c r="G6" s="17"/>
      <c r="H6" s="17"/>
      <c r="I6" s="17"/>
      <c r="J6" s="17"/>
      <c r="S6" s="8"/>
      <c r="U6" s="8"/>
      <c r="W6" s="8"/>
      <c r="X6" s="8"/>
    </row>
    <row r="7" spans="2:25" ht="19.5" customHeight="1">
      <c r="B7" s="177" t="s">
        <v>24</v>
      </c>
      <c r="C7" s="177"/>
      <c r="D7" s="177"/>
      <c r="E7" s="177"/>
      <c r="F7" s="177"/>
      <c r="G7" s="177"/>
      <c r="H7" s="177"/>
      <c r="I7" s="178" t="s">
        <v>0</v>
      </c>
      <c r="J7" s="178"/>
    </row>
    <row r="8" spans="2:25" ht="22.5" customHeight="1">
      <c r="B8" s="177"/>
      <c r="C8" s="177"/>
      <c r="D8" s="177"/>
      <c r="E8" s="177"/>
      <c r="F8" s="177"/>
      <c r="G8" s="177"/>
      <c r="H8" s="177"/>
      <c r="I8" s="178"/>
      <c r="J8" s="178"/>
      <c r="M8" s="176" t="s">
        <v>51</v>
      </c>
      <c r="N8" s="176"/>
      <c r="O8" s="176"/>
      <c r="P8" s="176"/>
      <c r="Q8" s="176"/>
      <c r="R8" s="176"/>
      <c r="S8" s="176"/>
      <c r="T8" s="176"/>
      <c r="U8" s="21"/>
    </row>
    <row r="9" spans="2:25" ht="24.75" customHeight="1">
      <c r="B9" s="179" t="s">
        <v>30</v>
      </c>
      <c r="C9" s="179"/>
      <c r="D9" s="179"/>
      <c r="E9" s="179"/>
      <c r="F9" s="179"/>
      <c r="G9" s="179"/>
      <c r="M9" s="35" t="s">
        <v>46</v>
      </c>
      <c r="N9" s="235">
        <f>'入力シート（１枚出力し、社印を押印のうえ郵送して下さい）'!N9</f>
        <v>0</v>
      </c>
      <c r="O9" s="235"/>
      <c r="P9" s="235"/>
      <c r="Q9" s="235"/>
      <c r="R9" s="235"/>
      <c r="S9" s="1" t="s">
        <v>47</v>
      </c>
    </row>
    <row r="10" spans="2:25" ht="27" customHeight="1">
      <c r="P10" s="4"/>
    </row>
    <row r="11" spans="2:25" ht="19.5" customHeight="1">
      <c r="B11" s="6"/>
      <c r="M11" s="49" t="s">
        <v>1</v>
      </c>
      <c r="N11" s="49"/>
      <c r="O11" s="23"/>
      <c r="P11" s="201" t="str">
        <f>IF('入力シート（１枚出力し、社印を押印のうえ郵送して下さい）'!P11="","",'入力シート（１枚出力し、社印を押印のうえ郵送して下さい）'!P11)</f>
        <v/>
      </c>
      <c r="Q11" s="201"/>
      <c r="R11" s="201"/>
      <c r="S11" s="201"/>
      <c r="T11" s="201"/>
      <c r="U11" s="201"/>
      <c r="V11" s="201"/>
      <c r="W11" s="201"/>
      <c r="X11" s="201"/>
    </row>
    <row r="12" spans="2:25" ht="19.5" customHeight="1">
      <c r="B12" s="21"/>
      <c r="C12" s="21"/>
      <c r="D12" s="36"/>
      <c r="E12" s="21"/>
      <c r="F12" s="19"/>
      <c r="G12" s="19"/>
      <c r="H12" s="19"/>
      <c r="I12" s="19"/>
      <c r="J12" s="19"/>
      <c r="K12" s="19"/>
      <c r="L12" s="19"/>
      <c r="M12" s="49"/>
      <c r="N12" s="49"/>
      <c r="O12" s="23"/>
      <c r="P12" s="201" t="str">
        <f>IF('入力シート（１枚出力し、社印を押印のうえ郵送して下さい）'!P12="","",'入力シート（１枚出力し、社印を押印のうえ郵送して下さい）'!P12)</f>
        <v/>
      </c>
      <c r="Q12" s="201"/>
      <c r="R12" s="201"/>
      <c r="S12" s="201"/>
      <c r="T12" s="201"/>
      <c r="U12" s="201"/>
      <c r="V12" s="201"/>
      <c r="W12" s="201"/>
      <c r="X12" s="201"/>
      <c r="Y12" s="18"/>
    </row>
    <row r="13" spans="2:25" ht="19.5" customHeight="1">
      <c r="B13" s="209" t="s">
        <v>26</v>
      </c>
      <c r="C13" s="153"/>
      <c r="D13" s="94"/>
      <c r="E13" s="210">
        <f>'入力シート（１枚出力し、社印を押印のうえ郵送して下さい）'!E13</f>
        <v>0</v>
      </c>
      <c r="F13" s="210"/>
      <c r="G13" s="210"/>
      <c r="H13" s="210"/>
      <c r="I13" s="210"/>
      <c r="J13" s="210"/>
      <c r="K13" s="211"/>
      <c r="M13" s="49" t="s">
        <v>2</v>
      </c>
      <c r="N13" s="49"/>
      <c r="O13" s="23"/>
      <c r="P13" s="216" t="str">
        <f>IF('入力シート（１枚出力し、社印を押印のうえ郵送して下さい）'!P13="","",'入力シート（１枚出力し、社印を押印のうえ郵送して下さい）'!P13)</f>
        <v/>
      </c>
      <c r="Q13" s="216"/>
      <c r="R13" s="216"/>
      <c r="S13" s="216"/>
      <c r="T13" s="216"/>
      <c r="U13" s="216"/>
      <c r="V13" s="216"/>
      <c r="W13" s="216"/>
      <c r="X13" s="164" t="s">
        <v>6</v>
      </c>
      <c r="Y13" s="18"/>
    </row>
    <row r="14" spans="2:25" ht="19.5" customHeight="1">
      <c r="B14" s="154"/>
      <c r="C14" s="155"/>
      <c r="D14" s="94"/>
      <c r="E14" s="212"/>
      <c r="F14" s="212"/>
      <c r="G14" s="212"/>
      <c r="H14" s="212"/>
      <c r="I14" s="212"/>
      <c r="J14" s="212"/>
      <c r="K14" s="213"/>
      <c r="M14" s="49"/>
      <c r="N14" s="49"/>
      <c r="O14" s="23"/>
      <c r="P14" s="216"/>
      <c r="Q14" s="216"/>
      <c r="R14" s="216"/>
      <c r="S14" s="216"/>
      <c r="T14" s="216"/>
      <c r="U14" s="216"/>
      <c r="V14" s="216"/>
      <c r="W14" s="216"/>
      <c r="X14" s="164"/>
    </row>
    <row r="15" spans="2:25" ht="19.5" customHeight="1">
      <c r="B15" s="154"/>
      <c r="C15" s="155"/>
      <c r="D15" s="94"/>
      <c r="E15" s="212"/>
      <c r="F15" s="212"/>
      <c r="G15" s="212"/>
      <c r="H15" s="212"/>
      <c r="I15" s="212"/>
      <c r="J15" s="212"/>
      <c r="K15" s="213"/>
      <c r="M15" s="49" t="s">
        <v>27</v>
      </c>
      <c r="N15" s="49"/>
      <c r="P15" s="202" t="str">
        <f>IF('入力シート（１枚出力し、社印を押印のうえ郵送して下さい）'!P15="","",'入力シート（１枚出力し、社印を押印のうえ郵送して下さい）'!P15)</f>
        <v/>
      </c>
      <c r="Q15" s="202"/>
      <c r="R15" s="202"/>
      <c r="S15" s="202"/>
      <c r="T15" s="202"/>
      <c r="U15" s="15"/>
      <c r="V15" s="15"/>
      <c r="W15" s="15"/>
      <c r="X15" s="15"/>
      <c r="Y15" s="11"/>
    </row>
    <row r="16" spans="2:25" ht="19.5" customHeight="1">
      <c r="B16" s="156"/>
      <c r="C16" s="157"/>
      <c r="D16" s="174"/>
      <c r="E16" s="214"/>
      <c r="F16" s="214"/>
      <c r="G16" s="214"/>
      <c r="H16" s="214"/>
      <c r="I16" s="214"/>
      <c r="J16" s="214"/>
      <c r="K16" s="215"/>
      <c r="M16" s="49"/>
      <c r="N16" s="49"/>
      <c r="O16" s="23"/>
      <c r="P16" s="202"/>
      <c r="Q16" s="202"/>
      <c r="R16" s="202"/>
      <c r="S16" s="202"/>
      <c r="T16" s="202"/>
      <c r="U16" s="20"/>
      <c r="V16" s="20"/>
      <c r="W16" s="20"/>
      <c r="X16" s="20"/>
      <c r="Y16" s="11"/>
    </row>
    <row r="17" spans="2:26" ht="20.100000000000001" customHeight="1">
      <c r="Q17" s="20"/>
      <c r="R17" s="20"/>
      <c r="S17" s="20"/>
      <c r="T17" s="20"/>
      <c r="U17" s="20"/>
      <c r="V17" s="20"/>
      <c r="W17" s="20"/>
      <c r="X17" s="20"/>
      <c r="Y17" s="11"/>
    </row>
    <row r="19" spans="2:26" ht="20.100000000000001" customHeight="1">
      <c r="B19" s="128" t="s">
        <v>40</v>
      </c>
      <c r="C19" s="129"/>
      <c r="D19" s="129"/>
      <c r="E19" s="129"/>
      <c r="F19" s="129"/>
      <c r="G19" s="130"/>
      <c r="H19" s="240">
        <f>'入力シート（１枚出力し、社印を押印のうえ郵送して下さい）'!H19</f>
        <v>0</v>
      </c>
      <c r="I19" s="240"/>
      <c r="J19" s="240"/>
      <c r="K19" s="241"/>
      <c r="L19" s="115" t="s">
        <v>48</v>
      </c>
      <c r="M19" s="116"/>
      <c r="N19" s="203">
        <f>'入力シート（１枚出力し、社印を押印のうえ郵送して下さい）'!N19</f>
        <v>0</v>
      </c>
      <c r="O19" s="204"/>
      <c r="P19" s="204"/>
      <c r="Q19" s="204"/>
      <c r="R19" s="205"/>
      <c r="S19" s="158" t="s">
        <v>7</v>
      </c>
      <c r="T19" s="159"/>
      <c r="U19" s="171">
        <f>N19*I33/100</f>
        <v>0</v>
      </c>
      <c r="V19" s="172"/>
      <c r="W19" s="172"/>
      <c r="X19" s="173"/>
    </row>
    <row r="20" spans="2:26" ht="19.5" customHeight="1">
      <c r="B20" s="131"/>
      <c r="C20" s="132"/>
      <c r="D20" s="132"/>
      <c r="E20" s="132"/>
      <c r="F20" s="132"/>
      <c r="G20" s="133"/>
      <c r="H20" s="242"/>
      <c r="I20" s="242"/>
      <c r="J20" s="242"/>
      <c r="K20" s="243"/>
      <c r="L20" s="117"/>
      <c r="M20" s="118"/>
      <c r="N20" s="206"/>
      <c r="O20" s="207"/>
      <c r="P20" s="207"/>
      <c r="Q20" s="207"/>
      <c r="R20" s="208"/>
      <c r="S20" s="160"/>
      <c r="T20" s="161"/>
      <c r="U20" s="125"/>
      <c r="V20" s="126"/>
      <c r="W20" s="126"/>
      <c r="X20" s="127"/>
    </row>
    <row r="21" spans="2:26" ht="20.25" customHeight="1"/>
    <row r="22" spans="2:26" ht="19.5" customHeight="1">
      <c r="B22" s="217" t="s">
        <v>19</v>
      </c>
      <c r="C22" s="96"/>
      <c r="D22" s="139"/>
      <c r="E22" s="218">
        <f>'入力シート（１枚出力し、社印を押印のうえ郵送して下さい）'!E22</f>
        <v>0</v>
      </c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9"/>
      <c r="Q22" s="5"/>
      <c r="R22" s="5"/>
      <c r="S22" s="5"/>
      <c r="T22" s="5"/>
    </row>
    <row r="23" spans="2:26" ht="19.5" customHeight="1">
      <c r="B23" s="97"/>
      <c r="C23" s="98"/>
      <c r="D23" s="14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1"/>
      <c r="Q23" s="5"/>
      <c r="R23" s="5"/>
      <c r="S23" s="5"/>
      <c r="T23" s="5"/>
    </row>
    <row r="24" spans="2:26" ht="24" customHeight="1">
      <c r="E24" s="6"/>
      <c r="S24" s="12"/>
      <c r="T24" s="12"/>
      <c r="U24" s="12"/>
      <c r="V24" s="12"/>
      <c r="W24" s="12"/>
      <c r="X24" s="12"/>
    </row>
    <row r="25" spans="2:26" ht="20.100000000000001" customHeight="1">
      <c r="B25" s="198" t="s">
        <v>8</v>
      </c>
      <c r="C25" s="199" t="s">
        <v>14</v>
      </c>
      <c r="D25" s="199"/>
      <c r="E25" s="199"/>
      <c r="F25" s="199"/>
      <c r="G25" s="199"/>
      <c r="H25" s="222">
        <f>'入力シート（１枚出力し、社印を押印のうえ郵送して下さい）'!H25</f>
        <v>0</v>
      </c>
      <c r="I25" s="223"/>
      <c r="J25" s="143" t="s">
        <v>15</v>
      </c>
      <c r="K25" s="171">
        <f>N19*H25/100</f>
        <v>0</v>
      </c>
      <c r="L25" s="172"/>
      <c r="M25" s="172"/>
      <c r="N25" s="172"/>
      <c r="O25" s="172"/>
      <c r="P25" s="172"/>
      <c r="Q25" s="226"/>
      <c r="R25" s="75"/>
      <c r="S25" s="89"/>
      <c r="T25" s="89"/>
      <c r="U25" s="89"/>
      <c r="V25" s="89"/>
      <c r="W25" s="89"/>
      <c r="X25" s="89"/>
    </row>
    <row r="26" spans="2:26" ht="20.100000000000001" customHeight="1">
      <c r="B26" s="196"/>
      <c r="C26" s="105"/>
      <c r="D26" s="105"/>
      <c r="E26" s="105"/>
      <c r="F26" s="105"/>
      <c r="G26" s="105"/>
      <c r="H26" s="224"/>
      <c r="I26" s="225"/>
      <c r="J26" s="144"/>
      <c r="K26" s="122"/>
      <c r="L26" s="123"/>
      <c r="M26" s="123"/>
      <c r="N26" s="123"/>
      <c r="O26" s="123"/>
      <c r="P26" s="123"/>
      <c r="Q26" s="226"/>
      <c r="R26" s="75"/>
      <c r="S26" s="89"/>
      <c r="T26" s="89"/>
      <c r="U26" s="89"/>
      <c r="V26" s="89"/>
      <c r="W26" s="89"/>
      <c r="X26" s="89"/>
    </row>
    <row r="27" spans="2:26" ht="19.5" customHeight="1">
      <c r="B27" s="196" t="s">
        <v>9</v>
      </c>
      <c r="C27" s="105" t="s">
        <v>23</v>
      </c>
      <c r="D27" s="105"/>
      <c r="E27" s="105"/>
      <c r="F27" s="105"/>
      <c r="G27" s="105"/>
      <c r="H27" s="145" t="s">
        <v>29</v>
      </c>
      <c r="I27" s="227">
        <f>'入力シート（１枚出力し、社印を押印のうえ郵送して下さい）'!I27</f>
        <v>0</v>
      </c>
      <c r="J27" s="228"/>
      <c r="K27" s="119">
        <f>IF(H25&lt;100,K25*0.9,K25)</f>
        <v>0</v>
      </c>
      <c r="L27" s="120"/>
      <c r="M27" s="120"/>
      <c r="N27" s="120"/>
      <c r="O27" s="120"/>
      <c r="P27" s="120"/>
      <c r="Q27" s="226"/>
      <c r="R27" s="75"/>
      <c r="S27" s="89"/>
      <c r="T27" s="89"/>
      <c r="U27" s="89"/>
      <c r="V27" s="89"/>
      <c r="W27" s="89"/>
      <c r="X27" s="89"/>
      <c r="Z27" s="37"/>
    </row>
    <row r="28" spans="2:26" ht="20.100000000000001" customHeight="1">
      <c r="B28" s="196"/>
      <c r="C28" s="105"/>
      <c r="D28" s="105"/>
      <c r="E28" s="105"/>
      <c r="F28" s="105"/>
      <c r="G28" s="105"/>
      <c r="H28" s="146"/>
      <c r="I28" s="229"/>
      <c r="J28" s="230"/>
      <c r="K28" s="122"/>
      <c r="L28" s="123"/>
      <c r="M28" s="123"/>
      <c r="N28" s="123"/>
      <c r="O28" s="123"/>
      <c r="P28" s="123"/>
      <c r="Q28" s="226"/>
      <c r="R28" s="75"/>
      <c r="S28" s="89"/>
      <c r="T28" s="89"/>
      <c r="U28" s="89"/>
      <c r="V28" s="89"/>
      <c r="W28" s="89"/>
      <c r="X28" s="89"/>
      <c r="Z28" s="37"/>
    </row>
    <row r="29" spans="2:26" ht="19.5" customHeight="1">
      <c r="B29" s="196" t="s">
        <v>10</v>
      </c>
      <c r="C29" s="105" t="s">
        <v>22</v>
      </c>
      <c r="D29" s="105"/>
      <c r="E29" s="105"/>
      <c r="F29" s="106"/>
      <c r="G29" s="106"/>
      <c r="H29" s="51"/>
      <c r="I29" s="51"/>
      <c r="J29" s="58"/>
      <c r="K29" s="119">
        <f>'入力シート（１枚出力し、社印を押印のうえ郵送して下さい）'!K29</f>
        <v>0</v>
      </c>
      <c r="L29" s="120"/>
      <c r="M29" s="120"/>
      <c r="N29" s="120"/>
      <c r="O29" s="120"/>
      <c r="P29" s="120"/>
      <c r="Q29" s="226"/>
      <c r="R29" s="75"/>
      <c r="S29" s="89"/>
      <c r="T29" s="89"/>
      <c r="U29" s="89"/>
      <c r="V29" s="89"/>
      <c r="W29" s="89"/>
      <c r="X29" s="89"/>
    </row>
    <row r="30" spans="2:26" ht="19.5" customHeight="1">
      <c r="B30" s="196"/>
      <c r="C30" s="105"/>
      <c r="D30" s="105"/>
      <c r="E30" s="105"/>
      <c r="F30" s="106"/>
      <c r="G30" s="106"/>
      <c r="H30" s="60"/>
      <c r="I30" s="60"/>
      <c r="J30" s="61"/>
      <c r="K30" s="122"/>
      <c r="L30" s="123"/>
      <c r="M30" s="123"/>
      <c r="N30" s="123"/>
      <c r="O30" s="123"/>
      <c r="P30" s="123"/>
      <c r="Q30" s="226"/>
      <c r="R30" s="75"/>
      <c r="S30" s="89"/>
      <c r="T30" s="89"/>
      <c r="U30" s="89"/>
      <c r="V30" s="89"/>
      <c r="W30" s="89"/>
      <c r="X30" s="89"/>
    </row>
    <row r="31" spans="2:26" ht="17.25" customHeight="1">
      <c r="B31" s="196" t="s">
        <v>11</v>
      </c>
      <c r="C31" s="102" t="s">
        <v>21</v>
      </c>
      <c r="D31" s="103"/>
      <c r="E31" s="103"/>
      <c r="F31" s="103"/>
      <c r="G31" s="104"/>
      <c r="H31" s="62" t="s">
        <v>39</v>
      </c>
      <c r="I31" s="63"/>
      <c r="J31" s="64"/>
      <c r="K31" s="119">
        <f>K27-K29</f>
        <v>0</v>
      </c>
      <c r="L31" s="120"/>
      <c r="M31" s="120"/>
      <c r="N31" s="120"/>
      <c r="O31" s="120"/>
      <c r="P31" s="120"/>
      <c r="Q31" s="226"/>
      <c r="R31" s="75"/>
      <c r="S31" s="89"/>
      <c r="T31" s="89"/>
      <c r="U31" s="89"/>
      <c r="V31" s="89"/>
      <c r="W31" s="89"/>
      <c r="X31" s="89"/>
    </row>
    <row r="32" spans="2:26" ht="22.5" customHeight="1">
      <c r="B32" s="196"/>
      <c r="C32" s="99" t="s">
        <v>20</v>
      </c>
      <c r="D32" s="100"/>
      <c r="E32" s="100"/>
      <c r="F32" s="100"/>
      <c r="G32" s="101"/>
      <c r="H32" s="34" t="s">
        <v>16</v>
      </c>
      <c r="I32" s="38">
        <f>'入力シート（１枚出力し、社印を押印のうえ郵送して下さい）'!I32</f>
        <v>0</v>
      </c>
      <c r="J32" s="33" t="s">
        <v>38</v>
      </c>
      <c r="K32" s="122"/>
      <c r="L32" s="123"/>
      <c r="M32" s="123"/>
      <c r="N32" s="123"/>
      <c r="O32" s="123"/>
      <c r="P32" s="123"/>
      <c r="Q32" s="226"/>
      <c r="R32" s="75"/>
      <c r="S32" s="89"/>
      <c r="T32" s="89"/>
      <c r="U32" s="89"/>
      <c r="V32" s="89"/>
      <c r="W32" s="89"/>
      <c r="X32" s="89"/>
    </row>
    <row r="33" spans="1:24" ht="19.5" customHeight="1">
      <c r="B33" s="196" t="s">
        <v>12</v>
      </c>
      <c r="C33" s="134" t="s">
        <v>28</v>
      </c>
      <c r="D33" s="135"/>
      <c r="E33" s="135"/>
      <c r="F33" s="135"/>
      <c r="G33" s="136"/>
      <c r="H33" s="50" t="s">
        <v>36</v>
      </c>
      <c r="I33" s="231">
        <f>'入力シート（１枚出力し、社印を押印のうえ郵送して下さい）'!I33</f>
        <v>0</v>
      </c>
      <c r="J33" s="58" t="s">
        <v>37</v>
      </c>
      <c r="K33" s="119">
        <f>K31*0.1</f>
        <v>0</v>
      </c>
      <c r="L33" s="120"/>
      <c r="M33" s="120"/>
      <c r="N33" s="120"/>
      <c r="O33" s="120"/>
      <c r="P33" s="120"/>
      <c r="Q33" s="226"/>
      <c r="R33" s="75"/>
      <c r="S33" s="89"/>
      <c r="T33" s="89"/>
      <c r="U33" s="89"/>
      <c r="V33" s="89"/>
      <c r="W33" s="89"/>
      <c r="X33" s="89"/>
    </row>
    <row r="34" spans="1:24" ht="19.5" customHeight="1">
      <c r="B34" s="196"/>
      <c r="C34" s="99"/>
      <c r="D34" s="100"/>
      <c r="E34" s="100"/>
      <c r="F34" s="100"/>
      <c r="G34" s="101"/>
      <c r="H34" s="59"/>
      <c r="I34" s="232"/>
      <c r="J34" s="61"/>
      <c r="K34" s="122"/>
      <c r="L34" s="123"/>
      <c r="M34" s="123"/>
      <c r="N34" s="123"/>
      <c r="O34" s="123"/>
      <c r="P34" s="123"/>
      <c r="Q34" s="226"/>
      <c r="R34" s="75"/>
      <c r="S34" s="89"/>
      <c r="T34" s="89"/>
      <c r="U34" s="89"/>
      <c r="V34" s="89"/>
      <c r="W34" s="89"/>
      <c r="X34" s="89"/>
    </row>
    <row r="35" spans="1:24" ht="20.100000000000001" customHeight="1">
      <c r="B35" s="196" t="s">
        <v>13</v>
      </c>
      <c r="C35" s="105" t="s">
        <v>49</v>
      </c>
      <c r="D35" s="105"/>
      <c r="E35" s="105"/>
      <c r="F35" s="106"/>
      <c r="G35" s="106"/>
      <c r="H35" s="107" t="s">
        <v>50</v>
      </c>
      <c r="I35" s="107"/>
      <c r="J35" s="108"/>
      <c r="K35" s="119">
        <f>K31+K33</f>
        <v>0</v>
      </c>
      <c r="L35" s="120"/>
      <c r="M35" s="120"/>
      <c r="N35" s="120"/>
      <c r="O35" s="120"/>
      <c r="P35" s="120"/>
      <c r="Q35" s="226"/>
      <c r="R35" s="75"/>
      <c r="S35" s="89"/>
      <c r="T35" s="89"/>
      <c r="U35" s="89"/>
      <c r="V35" s="89"/>
      <c r="W35" s="89"/>
      <c r="X35" s="89"/>
    </row>
    <row r="36" spans="1:24" ht="20.100000000000001" customHeight="1">
      <c r="B36" s="197"/>
      <c r="C36" s="141"/>
      <c r="D36" s="141"/>
      <c r="E36" s="141"/>
      <c r="F36" s="142"/>
      <c r="G36" s="142"/>
      <c r="H36" s="109"/>
      <c r="I36" s="109"/>
      <c r="J36" s="110"/>
      <c r="K36" s="125"/>
      <c r="L36" s="126"/>
      <c r="M36" s="126"/>
      <c r="N36" s="126"/>
      <c r="O36" s="126"/>
      <c r="P36" s="126"/>
      <c r="Q36" s="226"/>
      <c r="R36" s="75"/>
      <c r="S36" s="89"/>
      <c r="T36" s="89"/>
      <c r="U36" s="89"/>
      <c r="V36" s="89"/>
      <c r="W36" s="89"/>
      <c r="X36" s="89"/>
    </row>
    <row r="37" spans="1:24" ht="20.25" customHeight="1"/>
    <row r="38" spans="1:24" ht="21" customHeight="1">
      <c r="B38" s="14" t="s">
        <v>31</v>
      </c>
      <c r="C38" s="4" t="s">
        <v>32</v>
      </c>
      <c r="D38" s="4"/>
    </row>
    <row r="39" spans="1:24" ht="21" customHeight="1">
      <c r="B39" s="14" t="s">
        <v>33</v>
      </c>
      <c r="C39" s="4" t="s">
        <v>54</v>
      </c>
      <c r="D39" s="4"/>
    </row>
    <row r="40" spans="1:24" ht="21" customHeight="1">
      <c r="B40" s="14" t="s">
        <v>34</v>
      </c>
      <c r="C40" s="4" t="s">
        <v>35</v>
      </c>
      <c r="D40" s="4"/>
    </row>
    <row r="41" spans="1:24" ht="18.75" customHeight="1">
      <c r="B41" s="14"/>
      <c r="C41" s="4"/>
      <c r="D41" s="4"/>
    </row>
    <row r="42" spans="1:24" ht="18.75" customHeight="1">
      <c r="B42" s="14"/>
      <c r="C42" s="4"/>
      <c r="D42" s="4"/>
    </row>
    <row r="43" spans="1:24" ht="20.100000000000001" customHeight="1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12"/>
      <c r="R43" s="12"/>
      <c r="S43" s="12"/>
      <c r="T43" s="12"/>
      <c r="U43" s="12"/>
      <c r="V43" s="12"/>
      <c r="W43" s="12"/>
      <c r="X43" s="12"/>
    </row>
    <row r="44" spans="1:24" ht="21.75" customHeight="1">
      <c r="B44" s="89"/>
      <c r="C44" s="89"/>
      <c r="D44" s="89"/>
      <c r="E44" s="89"/>
      <c r="F44" s="89"/>
      <c r="G44" s="89"/>
      <c r="H44" s="89"/>
      <c r="I44" s="233"/>
      <c r="J44" s="233"/>
      <c r="K44" s="233"/>
      <c r="L44" s="89"/>
      <c r="M44" s="89"/>
      <c r="N44" s="89"/>
      <c r="O44" s="89"/>
      <c r="P44" s="89"/>
      <c r="Q44" s="12"/>
      <c r="R44" s="12"/>
      <c r="S44" s="12"/>
      <c r="T44" s="12"/>
      <c r="U44" s="12"/>
      <c r="V44" s="12"/>
      <c r="W44" s="12"/>
      <c r="X44" s="12"/>
    </row>
    <row r="45" spans="1:24" ht="21.75" customHeight="1">
      <c r="B45" s="89"/>
      <c r="C45" s="89"/>
      <c r="D45" s="89"/>
      <c r="E45" s="89"/>
      <c r="F45" s="89"/>
      <c r="G45" s="89"/>
      <c r="H45" s="89"/>
      <c r="I45" s="233"/>
      <c r="J45" s="233"/>
      <c r="K45" s="233"/>
      <c r="L45" s="89"/>
      <c r="M45" s="89"/>
      <c r="N45" s="89"/>
      <c r="O45" s="89"/>
      <c r="P45" s="89"/>
      <c r="Q45" s="12"/>
      <c r="R45" s="12"/>
      <c r="S45" s="12"/>
      <c r="T45" s="12"/>
      <c r="U45" s="12"/>
      <c r="V45" s="12"/>
      <c r="W45" s="12"/>
      <c r="X45" s="12"/>
    </row>
    <row r="46" spans="1:24" ht="24" customHeight="1">
      <c r="B46" s="39"/>
      <c r="C46" s="39"/>
      <c r="D46" s="39"/>
      <c r="E46" s="46"/>
      <c r="F46" s="46"/>
      <c r="G46" s="46"/>
      <c r="H46" s="47"/>
      <c r="I46" s="39"/>
      <c r="J46" s="48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ht="20.100000000000001" customHeight="1">
      <c r="A47" s="12"/>
      <c r="B47" s="89"/>
      <c r="C47" s="89"/>
      <c r="D47" s="89"/>
      <c r="E47" s="89"/>
      <c r="F47" s="89"/>
      <c r="G47" s="89"/>
      <c r="H47" s="89"/>
      <c r="I47" s="89"/>
      <c r="J47" s="89"/>
      <c r="K47" s="24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</row>
    <row r="48" spans="1:24" ht="19.5" customHeight="1">
      <c r="A48" s="12"/>
      <c r="B48" s="181"/>
      <c r="C48" s="181"/>
      <c r="D48" s="181"/>
      <c r="E48" s="181"/>
      <c r="F48" s="181"/>
      <c r="G48" s="181"/>
      <c r="H48" s="181"/>
      <c r="I48" s="181"/>
      <c r="J48" s="181"/>
      <c r="K48" s="24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</row>
    <row r="49" spans="1:24" ht="19.5" customHeight="1">
      <c r="A49" s="12"/>
      <c r="B49" s="181"/>
      <c r="C49" s="181"/>
      <c r="D49" s="181"/>
      <c r="E49" s="181"/>
      <c r="F49" s="181"/>
      <c r="G49" s="181"/>
      <c r="H49" s="181"/>
      <c r="I49" s="181"/>
      <c r="J49" s="181"/>
      <c r="K49" s="24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</row>
    <row r="50" spans="1:24" ht="19.5" customHeight="1">
      <c r="A50" s="12"/>
      <c r="B50" s="181"/>
      <c r="C50" s="181"/>
      <c r="D50" s="181"/>
      <c r="E50" s="181"/>
      <c r="F50" s="181"/>
      <c r="G50" s="181"/>
      <c r="H50" s="181"/>
      <c r="I50" s="181"/>
      <c r="J50" s="181"/>
      <c r="K50" s="24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</row>
    <row r="51" spans="1:24" ht="19.5" customHeight="1">
      <c r="A51" s="12"/>
      <c r="B51" s="181"/>
      <c r="C51" s="181"/>
      <c r="D51" s="181"/>
      <c r="E51" s="181"/>
      <c r="F51" s="181"/>
      <c r="G51" s="181"/>
      <c r="H51" s="181"/>
      <c r="I51" s="181"/>
      <c r="J51" s="181"/>
      <c r="K51" s="12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</row>
    <row r="52" spans="1:24" ht="19.5" customHeight="1">
      <c r="A52" s="12"/>
      <c r="B52" s="181"/>
      <c r="C52" s="181"/>
      <c r="D52" s="181"/>
      <c r="E52" s="181"/>
      <c r="F52" s="181"/>
      <c r="G52" s="181"/>
      <c r="H52" s="181"/>
      <c r="I52" s="181"/>
      <c r="J52" s="181"/>
      <c r="K52" s="24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</row>
    <row r="53" spans="1:24" ht="20.100000000000001" customHeight="1"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</row>
  </sheetData>
  <sheetProtection algorithmName="SHA-512" hashValue="mQ/h1VWGILg0Cn+FUVqKFwZPISkZ0K5zVZl+V/PMGOGEJIuwNDzZEROLXCZ9uhSeCyl/OJoOdCCTKCppDKA9Tw==" saltValue="FSk2BMVP/v8RZOhBLwXuLg==" spinCount="100000" sheet="1" objects="1" scenarios="1"/>
  <mergeCells count="81">
    <mergeCell ref="B47:C47"/>
    <mergeCell ref="D47:J47"/>
    <mergeCell ref="L47:U47"/>
    <mergeCell ref="V47:X47"/>
    <mergeCell ref="B48:J52"/>
    <mergeCell ref="L48:N52"/>
    <mergeCell ref="O48:R52"/>
    <mergeCell ref="S48:U52"/>
    <mergeCell ref="V48:X52"/>
    <mergeCell ref="B43:F43"/>
    <mergeCell ref="G43:K43"/>
    <mergeCell ref="L43:P43"/>
    <mergeCell ref="B44:F45"/>
    <mergeCell ref="G44:G45"/>
    <mergeCell ref="H44:H45"/>
    <mergeCell ref="I44:K45"/>
    <mergeCell ref="L44:P45"/>
    <mergeCell ref="H35:J36"/>
    <mergeCell ref="K35:P36"/>
    <mergeCell ref="S35:X36"/>
    <mergeCell ref="B33:B34"/>
    <mergeCell ref="C33:G34"/>
    <mergeCell ref="H33:H34"/>
    <mergeCell ref="I33:I34"/>
    <mergeCell ref="J33:J34"/>
    <mergeCell ref="K33:P34"/>
    <mergeCell ref="B31:B32"/>
    <mergeCell ref="C31:G31"/>
    <mergeCell ref="H31:J31"/>
    <mergeCell ref="K31:P32"/>
    <mergeCell ref="S31:X32"/>
    <mergeCell ref="C32:G32"/>
    <mergeCell ref="Q25:R36"/>
    <mergeCell ref="S25:X26"/>
    <mergeCell ref="B27:B28"/>
    <mergeCell ref="C27:G28"/>
    <mergeCell ref="H27:H28"/>
    <mergeCell ref="I27:J28"/>
    <mergeCell ref="K27:P28"/>
    <mergeCell ref="S33:X34"/>
    <mergeCell ref="B35:B36"/>
    <mergeCell ref="C35:G36"/>
    <mergeCell ref="S27:X28"/>
    <mergeCell ref="B29:B30"/>
    <mergeCell ref="C29:G30"/>
    <mergeCell ref="B22:C23"/>
    <mergeCell ref="D22:D23"/>
    <mergeCell ref="E22:P23"/>
    <mergeCell ref="B25:B26"/>
    <mergeCell ref="C25:G26"/>
    <mergeCell ref="H25:I26"/>
    <mergeCell ref="J25:J26"/>
    <mergeCell ref="K25:P26"/>
    <mergeCell ref="H29:J30"/>
    <mergeCell ref="K29:P30"/>
    <mergeCell ref="S29:X30"/>
    <mergeCell ref="X13:X14"/>
    <mergeCell ref="M15:N16"/>
    <mergeCell ref="P15:T16"/>
    <mergeCell ref="B19:G20"/>
    <mergeCell ref="H19:K20"/>
    <mergeCell ref="L19:M20"/>
    <mergeCell ref="N19:R20"/>
    <mergeCell ref="S19:T20"/>
    <mergeCell ref="U19:X20"/>
    <mergeCell ref="B13:C16"/>
    <mergeCell ref="D13:D16"/>
    <mergeCell ref="E13:K16"/>
    <mergeCell ref="M13:N14"/>
    <mergeCell ref="P13:W14"/>
    <mergeCell ref="B9:G9"/>
    <mergeCell ref="N9:R9"/>
    <mergeCell ref="M11:N12"/>
    <mergeCell ref="P11:X11"/>
    <mergeCell ref="P12:X12"/>
    <mergeCell ref="B1:X2"/>
    <mergeCell ref="P5:Q5"/>
    <mergeCell ref="R5:S5"/>
    <mergeCell ref="B7:H8"/>
    <mergeCell ref="I7:J8"/>
    <mergeCell ref="M8:T8"/>
  </mergeCells>
  <phoneticPr fontId="3"/>
  <conditionalFormatting sqref="R5">
    <cfRule type="containsBlanks" dxfId="12" priority="15">
      <formula>LEN(TRIM(R5))=0</formula>
    </cfRule>
    <cfRule type="containsBlanks" dxfId="11" priority="17">
      <formula>LEN(TRIM(R5))=0</formula>
    </cfRule>
  </conditionalFormatting>
  <conditionalFormatting sqref="K29 N9">
    <cfRule type="containsBlanks" dxfId="10" priority="16">
      <formula>LEN(TRIM(K9))=0</formula>
    </cfRule>
  </conditionalFormatting>
  <conditionalFormatting sqref="N19">
    <cfRule type="containsBlanks" dxfId="9" priority="14">
      <formula>LEN(TRIM(N19))=0</formula>
    </cfRule>
  </conditionalFormatting>
  <conditionalFormatting sqref="E22">
    <cfRule type="containsBlanks" dxfId="8" priority="13">
      <formula>LEN(TRIM(E22))=0</formula>
    </cfRule>
  </conditionalFormatting>
  <conditionalFormatting sqref="H25:I26">
    <cfRule type="containsBlanks" dxfId="7" priority="12">
      <formula>LEN(TRIM(H25))=0</formula>
    </cfRule>
  </conditionalFormatting>
  <conditionalFormatting sqref="I33:I34">
    <cfRule type="containsBlanks" dxfId="6" priority="11">
      <formula>LEN(TRIM(I33))=0</formula>
    </cfRule>
  </conditionalFormatting>
  <conditionalFormatting sqref="H19:K20">
    <cfRule type="containsBlanks" dxfId="5" priority="10">
      <formula>LEN(TRIM(H19))=0</formula>
    </cfRule>
  </conditionalFormatting>
  <conditionalFormatting sqref="W5">
    <cfRule type="containsBlanks" dxfId="4" priority="9">
      <formula>LEN(TRIM(W5))=0</formula>
    </cfRule>
  </conditionalFormatting>
  <conditionalFormatting sqref="U5">
    <cfRule type="containsBlanks" dxfId="3" priority="8">
      <formula>LEN(TRIM(U5))=0</formula>
    </cfRule>
  </conditionalFormatting>
  <conditionalFormatting sqref="I32">
    <cfRule type="containsBlanks" dxfId="2" priority="6">
      <formula>LEN(TRIM(I32))=0</formula>
    </cfRule>
  </conditionalFormatting>
  <conditionalFormatting sqref="O19">
    <cfRule type="containsBlanks" dxfId="1" priority="5">
      <formula>LEN(TRIM(O19))=0</formula>
    </cfRule>
  </conditionalFormatting>
  <conditionalFormatting sqref="E13:K16">
    <cfRule type="containsBlanks" dxfId="0" priority="4">
      <formula>LEN(TRIM(E13))=0</formula>
    </cfRule>
  </conditionalFormatting>
  <pageMargins left="0.43307086614173229" right="0.39370078740157483" top="0.98425196850393704" bottom="0.39370078740157483" header="0.31496062992125984" footer="0.31496062992125984"/>
  <pageSetup paperSize="9" scale="77" orientation="portrait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入力シート（１枚出力し、社印を押印のうえ郵送して下さい）</vt:lpstr>
      <vt:lpstr>御社控え</vt:lpstr>
      <vt:lpstr>御社控え!Print_Area</vt:lpstr>
      <vt:lpstr>'入力シート（１枚出力し、社印を押印のうえ郵送して下さい）'!Print_Area</vt:lpstr>
    </vt:vector>
  </TitlesOfParts>
  <Company>中電工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中電工</dc:creator>
  <cp:lastModifiedBy>中電工</cp:lastModifiedBy>
  <cp:lastPrinted>2023-06-29T02:48:32Z</cp:lastPrinted>
  <dcterms:created xsi:type="dcterms:W3CDTF">2023-02-02T07:49:33Z</dcterms:created>
  <dcterms:modified xsi:type="dcterms:W3CDTF">2023-07-05T04:40:29Z</dcterms:modified>
</cp:coreProperties>
</file>